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2\LA-902002994-E14-2022 MANT A CALDERAS\INF ISESALUD\"/>
    </mc:Choice>
  </mc:AlternateContent>
  <bookViews>
    <workbookView xWindow="0" yWindow="0" windowWidth="28800" windowHeight="12330"/>
  </bookViews>
  <sheets>
    <sheet name="RESUMEN DE PARTIDAS MNTO" sheetId="1" r:id="rId1"/>
    <sheet name="PPTO BASE FM" sheetId="3" r:id="rId2"/>
  </sheets>
  <definedNames>
    <definedName name="_xlnm.Print_Area" localSheetId="1">'PPTO BASE FM'!$A$1:$F$52</definedName>
    <definedName name="_xlnm.Print_Area" localSheetId="0">'RESUMEN DE PARTIDAS MNTO'!$A$1:$F$44</definedName>
    <definedName name="_xlnm.Print_Titles" localSheetId="1">'PPTO BASE FM'!$1:$12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8" i="3" l="1"/>
  <c r="F29" i="3"/>
  <c r="F30" i="3"/>
  <c r="F31" i="3"/>
  <c r="F32" i="3"/>
  <c r="F33" i="3"/>
  <c r="F34" i="3"/>
  <c r="F35" i="3"/>
  <c r="F36" i="3"/>
  <c r="F37" i="3"/>
  <c r="F27" i="3" l="1"/>
  <c r="F26" i="3"/>
  <c r="F24" i="3"/>
  <c r="F22" i="3"/>
  <c r="F23" i="3"/>
  <c r="F21" i="3"/>
  <c r="F25" i="3"/>
  <c r="F16" i="1" l="1"/>
  <c r="F15" i="3" l="1"/>
  <c r="F19" i="3" l="1"/>
  <c r="F16" i="3"/>
  <c r="F17" i="3"/>
  <c r="F14" i="3"/>
  <c r="F18" i="3"/>
  <c r="F20" i="3"/>
  <c r="B47" i="3"/>
  <c r="B48" i="3" l="1"/>
  <c r="B16" i="1"/>
  <c r="F19" i="1" l="1"/>
  <c r="F20" i="1" s="1"/>
  <c r="F21" i="1" s="1"/>
  <c r="F41" i="3"/>
</calcChain>
</file>

<file path=xl/sharedStrings.xml><?xml version="1.0" encoding="utf-8"?>
<sst xmlns="http://schemas.openxmlformats.org/spreadsheetml/2006/main" count="80" uniqueCount="53">
  <si>
    <t>INSTITUTO DE SERVICIOS DE SALUD PUBLICA DEL ESTADO DE BAJA CALIFORNIA</t>
  </si>
  <si>
    <t xml:space="preserve">DIRECCION DE ADMINISTRACION </t>
  </si>
  <si>
    <t>DEPARTAMENTO DE CONSERVACION Y MANTENIMIENTO</t>
  </si>
  <si>
    <t>RESUMEN DE PARTIDAS</t>
  </si>
  <si>
    <t>PARTIDA</t>
  </si>
  <si>
    <t>IMPORTE</t>
  </si>
  <si>
    <t>SUBTOTAL</t>
  </si>
  <si>
    <t>IVA 16%</t>
  </si>
  <si>
    <t>TOTAL</t>
  </si>
  <si>
    <t>ASUNTO</t>
  </si>
  <si>
    <t>FECHA</t>
  </si>
  <si>
    <t>PLAZO DE EJECUCION</t>
  </si>
  <si>
    <t>CVE</t>
  </si>
  <si>
    <t>CONCEPTO</t>
  </si>
  <si>
    <t>UNIDAD</t>
  </si>
  <si>
    <t>CANTIDAD</t>
  </si>
  <si>
    <t>P.UNITARIO</t>
  </si>
  <si>
    <t>IMPORTE.</t>
  </si>
  <si>
    <t xml:space="preserve">TOTAL </t>
  </si>
  <si>
    <t>CATALOGO DE CONCEPTOS</t>
  </si>
  <si>
    <t>ELABORO</t>
  </si>
  <si>
    <t>CLAVE</t>
  </si>
  <si>
    <t>ALCANCE</t>
  </si>
  <si>
    <t xml:space="preserve">IVA  </t>
  </si>
  <si>
    <t>Catalogo General de Mantenimientos Correctivos</t>
  </si>
  <si>
    <t>Catalogo General de Mantenimientos Correctivos Calderas</t>
  </si>
  <si>
    <t>Tratamiento quimico desincrustante para caldera clayton de 40 hp, incluye: suministro de quimicos, trabajos de recirculacion y control de medio desincrustante, trabajos de limpieza, puesta a punto y todo lo necesario para la correcta ejecucion de los trabajos.</t>
  </si>
  <si>
    <t>Servicio de diagnostico, incluye: Ejecucion de pruebas de encendido, paro y operación, revision electrica y de control, entrega de reporte por escrito y digital.</t>
  </si>
  <si>
    <t>Suministro e instalacion de bomba recirculadora 1 hp para agua caliente, incluye: retiro de bomba existente, montaje, ajustes de conexión y todo lo necesario para su correcta instalacion y funcionamiento.</t>
  </si>
  <si>
    <t>Suministro e instalacion de bomba recirculadora 1/2 hp para agua caliente, incluye: retiro de bomba existente, montaje, ajustes de conexión y todo lo necesario para su correcta instalacion y funcionamiento.</t>
  </si>
  <si>
    <t>Suministro e instalacion de bomba recirculadora 2 hp para agua caliente, incluye: retiro de bomba existente, montaje, ajustes de conexión y todo lo necesario para su correcta instalacion y funcionamiento.</t>
  </si>
  <si>
    <t>Suministro e instalacion de tubo flux en caldera cleaver brooks de 100cc, incluye: retiro de tubo existente, montaje, ajustes de conexión y todo lo necesario para su correcta instalacion y funcionamiento.</t>
  </si>
  <si>
    <t>Suministro e instalacion de tubo flux en caldera cleaver brooks de 150cc, incluye: retiro de tubo existente, montaje, ajustes de conexión y todo lo necesario para su correcta instalacion y funcionamiento.</t>
  </si>
  <si>
    <t>Suministro e instalacion de tubo flux en caldera cleaver brooks de 40cc, incluye: retiro de tubo existente, montaje, ajustes de conexión y todo lo necesario para su correcta instalacion y funcionamiento.</t>
  </si>
  <si>
    <t>Suministro e instalacion de tubo flux en caldera mckenna de 40cc, incluye: retiro de tubo existente, montaje, ajustes de conexión y todo lo necesario para su correcta instalacion y funcionamiento.</t>
  </si>
  <si>
    <t>Suministro y colocación de controlador MARCA honeywell MODELO RM7840 L 1018, Incluye; retiro de chasis con display, tarjeta de purga y tarjeta de amplificador de flama y fotocelda UV existente y la instalación del nuevo kit de chasis con display, tarjeta de purga y tarjeta de amplificador de flama y fotocelda UV ademas de ajustes, pruebas y todo lo necesario para su correcto funcionamiento.</t>
  </si>
  <si>
    <t>X</t>
  </si>
  <si>
    <t>Suministro y colocación de componente de controlador MARCA honeywell MODELO RM7840 L 1018. CHASIS</t>
  </si>
  <si>
    <t>Sum</t>
  </si>
  <si>
    <t>Suministro y colocación de componente de controlador MARCA honeywell MODELO RM7840 L 1018. DISPLAY</t>
  </si>
  <si>
    <t>Suministro y colocación de componente de controlador MARCA honeywell MODELO RM7840 L 1018. TARJETA DE AMPLIFICADOR DE PURGA</t>
  </si>
  <si>
    <t>Suministro y colocación de componente de controlador MARCA honeywell MODELO RM7840 L 1018. TARJETA DE AMPLIFICADOR DE FLAMA</t>
  </si>
  <si>
    <t>Suministro y colocación de componente de controlador MARCA honeywell MODELO RM7840 L 1018. Fotocelda UV</t>
  </si>
  <si>
    <t>Suministro y colocación de válvula de seguridad en rango de operación de trabajo acorde a caldera, Incluye: retiro de válvula existente y colocación de válvula nueva ademas de ajustes, pruebas y odo lo necesaio para su correcto funcionamiento.</t>
  </si>
  <si>
    <t>SERVICIO</t>
  </si>
  <si>
    <t>Suministro y colocación de válvula de selenoide en 1/2"Incluye: retiro de válvula existente y colocación de válvula nueva ademas de ajustes, pruebas y odo lo necesaio para su correcto funcionamiento.</t>
  </si>
  <si>
    <t>Servicio complementario para cambio de tubos flux de caldera, incluye; APERTURA; Abrir la caldera, retirar empaques viehos de las tapas (empaques de fuego), SUMINISTRO; Kit de empaques de fuego, CIERRE; Instalación de empaques de las tapas.</t>
  </si>
  <si>
    <t>Bomba para caldera de 150 hpi</t>
  </si>
  <si>
    <t>Switch de presión marca Honeywell modelo presuretrol para caldera de 100 hps. Tipo; Seguridad L4079B1041</t>
  </si>
  <si>
    <t>Switch de presión marca Honeywell modelo presuretrol para caldera de 100 hps. Tipo; Trabajo L40F1102</t>
  </si>
  <si>
    <t>McDonell de trabajo modelo 157s</t>
  </si>
  <si>
    <t>McDonell de seguridad modelo 150s</t>
  </si>
  <si>
    <t>McDonell de seguridad modelo 150s-HD (brazo)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</si>
</sst>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* #,##0.00_-;\-* #,##0.00_-;_-* &quot;-&quot;??_-;_-@"/>
    <numFmt numFmtId="166" formatCode="&quot;$&quot;#,##0.00"/>
    <numFmt numFmtId="167" formatCode="_-&quot;$&quot;* #,##0.00_-;\-&quot;$&quot;* #,##0.00_-;_-&quot;$&quot;* &quot;-&quot;??_-;_-@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Arial"/>
      <family val="2"/>
    </font>
    <font>
      <sz val="8"/>
      <name val="Subway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8"/>
      <name val="Arial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8" fillId="0" borderId="0"/>
    <xf numFmtId="44" fontId="1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81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44" fontId="0" fillId="0" borderId="0" xfId="1" applyFont="1"/>
    <xf numFmtId="164" fontId="0" fillId="0" borderId="0" xfId="0" applyNumberFormat="1"/>
    <xf numFmtId="164" fontId="0" fillId="0" borderId="7" xfId="0" applyNumberFormat="1" applyBorder="1"/>
    <xf numFmtId="164" fontId="2" fillId="0" borderId="8" xfId="0" applyNumberFormat="1" applyFont="1" applyBorder="1"/>
    <xf numFmtId="0" fontId="8" fillId="0" borderId="0" xfId="2" applyFont="1" applyAlignment="1"/>
    <xf numFmtId="0" fontId="9" fillId="0" borderId="0" xfId="2" applyFont="1" applyAlignment="1">
      <alignment vertical="top"/>
    </xf>
    <xf numFmtId="0" fontId="9" fillId="0" borderId="0" xfId="2" applyFont="1" applyAlignment="1">
      <alignment horizontal="center" vertical="top"/>
    </xf>
    <xf numFmtId="165" fontId="9" fillId="0" borderId="0" xfId="2" applyNumberFormat="1" applyFont="1" applyAlignment="1">
      <alignment vertical="top"/>
    </xf>
    <xf numFmtId="4" fontId="11" fillId="0" borderId="10" xfId="2" applyNumberFormat="1" applyFont="1" applyBorder="1" applyAlignment="1">
      <alignment horizontal="center" vertical="center"/>
    </xf>
    <xf numFmtId="166" fontId="12" fillId="0" borderId="10" xfId="2" applyNumberFormat="1" applyFont="1" applyBorder="1" applyAlignment="1">
      <alignment vertical="center"/>
    </xf>
    <xf numFmtId="0" fontId="7" fillId="0" borderId="10" xfId="2" applyFont="1" applyBorder="1" applyAlignment="1">
      <alignment horizontal="center" vertical="center"/>
    </xf>
    <xf numFmtId="0" fontId="7" fillId="0" borderId="0" xfId="2" applyFont="1" applyAlignment="1">
      <alignment horizontal="center" vertical="top"/>
    </xf>
    <xf numFmtId="0" fontId="7" fillId="0" borderId="0" xfId="2" applyFont="1" applyAlignment="1">
      <alignment vertical="top"/>
    </xf>
    <xf numFmtId="165" fontId="7" fillId="0" borderId="0" xfId="2" applyNumberFormat="1" applyFont="1" applyAlignment="1">
      <alignment vertical="top"/>
    </xf>
    <xf numFmtId="4" fontId="11" fillId="0" borderId="0" xfId="2" applyNumberFormat="1" applyFont="1" applyBorder="1" applyAlignment="1">
      <alignment horizontal="center" vertical="center"/>
    </xf>
    <xf numFmtId="0" fontId="12" fillId="0" borderId="0" xfId="2" applyFont="1" applyBorder="1" applyAlignment="1">
      <alignment wrapText="1"/>
    </xf>
    <xf numFmtId="0" fontId="7" fillId="0" borderId="0" xfId="2" applyFont="1" applyBorder="1" applyAlignment="1">
      <alignment horizontal="center" vertical="center" wrapText="1"/>
    </xf>
    <xf numFmtId="165" fontId="12" fillId="0" borderId="0" xfId="2" applyNumberFormat="1" applyFont="1" applyBorder="1" applyAlignment="1">
      <alignment horizontal="center" vertical="center"/>
    </xf>
    <xf numFmtId="0" fontId="7" fillId="0" borderId="0" xfId="2" applyFont="1" applyBorder="1" applyAlignment="1">
      <alignment horizontal="left" vertical="center" wrapText="1"/>
    </xf>
    <xf numFmtId="3" fontId="11" fillId="0" borderId="0" xfId="2" applyNumberFormat="1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 wrapText="1"/>
    </xf>
    <xf numFmtId="167" fontId="11" fillId="0" borderId="10" xfId="2" applyNumberFormat="1" applyFont="1" applyBorder="1" applyAlignment="1">
      <alignment horizontal="right" vertical="center"/>
    </xf>
    <xf numFmtId="166" fontId="10" fillId="0" borderId="10" xfId="2" applyNumberFormat="1" applyFont="1" applyBorder="1" applyAlignment="1">
      <alignment vertical="center" wrapText="1"/>
    </xf>
    <xf numFmtId="0" fontId="10" fillId="0" borderId="9" xfId="2" applyFont="1" applyBorder="1" applyAlignment="1">
      <alignment horizontal="center" vertical="top"/>
    </xf>
    <xf numFmtId="165" fontId="10" fillId="0" borderId="9" xfId="2" applyNumberFormat="1" applyFont="1" applyBorder="1" applyAlignment="1">
      <alignment horizontal="center" vertical="top"/>
    </xf>
    <xf numFmtId="0" fontId="10" fillId="0" borderId="11" xfId="2" applyFont="1" applyBorder="1" applyAlignment="1">
      <alignment horizontal="center" vertical="top"/>
    </xf>
    <xf numFmtId="0" fontId="10" fillId="0" borderId="2" xfId="2" applyFont="1" applyBorder="1" applyAlignment="1">
      <alignment horizontal="center" vertical="top"/>
    </xf>
    <xf numFmtId="2" fontId="7" fillId="0" borderId="10" xfId="2" applyNumberFormat="1" applyFont="1" applyBorder="1" applyAlignment="1">
      <alignment horizontal="center" vertical="center"/>
    </xf>
    <xf numFmtId="167" fontId="7" fillId="0" borderId="10" xfId="2" applyNumberFormat="1" applyFont="1" applyBorder="1" applyAlignment="1">
      <alignment horizontal="center" vertical="center"/>
    </xf>
    <xf numFmtId="4" fontId="11" fillId="3" borderId="10" xfId="2" applyNumberFormat="1" applyFont="1" applyFill="1" applyBorder="1" applyAlignment="1">
      <alignment horizontal="center" vertical="center"/>
    </xf>
    <xf numFmtId="0" fontId="10" fillId="4" borderId="10" xfId="2" applyFont="1" applyFill="1" applyBorder="1" applyAlignment="1">
      <alignment horizontal="left" vertical="center"/>
    </xf>
    <xf numFmtId="0" fontId="13" fillId="6" borderId="10" xfId="2" applyFont="1" applyFill="1" applyBorder="1" applyAlignment="1"/>
    <xf numFmtId="167" fontId="11" fillId="0" borderId="6" xfId="2" applyNumberFormat="1" applyFont="1" applyBorder="1" applyAlignment="1">
      <alignment horizontal="right" vertical="center"/>
    </xf>
    <xf numFmtId="166" fontId="12" fillId="0" borderId="6" xfId="2" applyNumberFormat="1" applyFont="1" applyBorder="1" applyAlignment="1">
      <alignment vertical="center"/>
    </xf>
    <xf numFmtId="164" fontId="0" fillId="2" borderId="3" xfId="0" applyNumberFormat="1" applyFill="1" applyBorder="1"/>
    <xf numFmtId="0" fontId="2" fillId="0" borderId="0" xfId="0" applyFont="1" applyBorder="1" applyAlignment="1"/>
    <xf numFmtId="0" fontId="0" fillId="0" borderId="0" xfId="0" applyFont="1" applyBorder="1" applyAlignment="1"/>
    <xf numFmtId="14" fontId="8" fillId="0" borderId="0" xfId="2" applyNumberFormat="1" applyFont="1" applyAlignment="1"/>
    <xf numFmtId="14" fontId="0" fillId="0" borderId="0" xfId="0" applyNumberFormat="1"/>
    <xf numFmtId="0" fontId="14" fillId="0" borderId="0" xfId="2" applyFont="1" applyAlignment="1"/>
    <xf numFmtId="0" fontId="2" fillId="5" borderId="2" xfId="0" applyFont="1" applyFill="1" applyBorder="1" applyAlignment="1">
      <alignment horizontal="center"/>
    </xf>
    <xf numFmtId="164" fontId="0" fillId="0" borderId="12" xfId="0" applyNumberFormat="1" applyBorder="1"/>
    <xf numFmtId="0" fontId="0" fillId="2" borderId="13" xfId="0" applyFill="1" applyBorder="1"/>
    <xf numFmtId="0" fontId="0" fillId="2" borderId="17" xfId="0" applyFill="1" applyBorder="1"/>
    <xf numFmtId="0" fontId="0" fillId="2" borderId="18" xfId="0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/>
    <xf numFmtId="164" fontId="6" fillId="2" borderId="23" xfId="0" applyNumberFormat="1" applyFont="1" applyFill="1" applyBorder="1"/>
    <xf numFmtId="0" fontId="4" fillId="0" borderId="10" xfId="4" applyFont="1" applyBorder="1" applyAlignment="1">
      <alignment vertical="center" wrapText="1"/>
    </xf>
    <xf numFmtId="0" fontId="4" fillId="0" borderId="10" xfId="4" applyFont="1" applyFill="1" applyBorder="1" applyAlignment="1">
      <alignment vertical="center" wrapText="1"/>
    </xf>
    <xf numFmtId="0" fontId="2" fillId="5" borderId="2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4" fillId="0" borderId="0" xfId="2" applyFont="1" applyAlignment="1">
      <alignment horizontal="center"/>
    </xf>
    <xf numFmtId="0" fontId="7" fillId="0" borderId="0" xfId="2" applyFont="1" applyBorder="1" applyAlignment="1">
      <alignment horizontal="center" vertical="top"/>
    </xf>
    <xf numFmtId="0" fontId="8" fillId="0" borderId="0" xfId="2" applyFont="1" applyAlignment="1">
      <alignment horizontal="center"/>
    </xf>
    <xf numFmtId="0" fontId="7" fillId="3" borderId="10" xfId="2" applyFont="1" applyFill="1" applyBorder="1" applyAlignment="1">
      <alignment horizontal="center" vertical="center"/>
    </xf>
    <xf numFmtId="0" fontId="7" fillId="3" borderId="10" xfId="2" applyFont="1" applyFill="1" applyBorder="1" applyAlignment="1">
      <alignment vertical="center"/>
    </xf>
  </cellXfs>
  <cellStyles count="7">
    <cellStyle name="Millares 2" xfId="5"/>
    <cellStyle name="Moneda" xfId="1" builtinId="4"/>
    <cellStyle name="Moneda 2" xfId="3"/>
    <cellStyle name="Moneda 3" xfId="6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NUL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5</xdr:col>
      <xdr:colOff>1001493</xdr:colOff>
      <xdr:row>4</xdr:row>
      <xdr:rowOff>24826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85725"/>
          <a:ext cx="6992718" cy="7011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46</xdr:row>
      <xdr:rowOff>1</xdr:rowOff>
    </xdr:from>
    <xdr:to>
      <xdr:col>3</xdr:col>
      <xdr:colOff>84666</xdr:colOff>
      <xdr:row>46</xdr:row>
      <xdr:rowOff>10584</xdr:rowOff>
    </xdr:to>
    <xdr:cxnSp macro="">
      <xdr:nvCxnSpPr>
        <xdr:cNvPr id="6" name="Conector recto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CxnSpPr/>
      </xdr:nvCxnSpPr>
      <xdr:spPr>
        <a:xfrm>
          <a:off x="666750" y="20394084"/>
          <a:ext cx="4201583" cy="10583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52916</xdr:colOff>
      <xdr:row>2</xdr:row>
      <xdr:rowOff>48219</xdr:rowOff>
    </xdr:from>
    <xdr:to>
      <xdr:col>1</xdr:col>
      <xdr:colOff>804333</xdr:colOff>
      <xdr:row>4</xdr:row>
      <xdr:rowOff>68246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429219"/>
          <a:ext cx="1428750" cy="401027"/>
        </a:xfrm>
        <a:prstGeom prst="rect">
          <a:avLst/>
        </a:prstGeom>
      </xdr:spPr>
    </xdr:pic>
    <xdr:clientData/>
  </xdr:twoCellAnchor>
  <xdr:twoCellAnchor editAs="oneCell">
    <xdr:from>
      <xdr:col>4</xdr:col>
      <xdr:colOff>772583</xdr:colOff>
      <xdr:row>2</xdr:row>
      <xdr:rowOff>4121</xdr:rowOff>
    </xdr:from>
    <xdr:to>
      <xdr:col>5</xdr:col>
      <xdr:colOff>1090083</xdr:colOff>
      <xdr:row>5</xdr:row>
      <xdr:rowOff>140623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916" y="385121"/>
          <a:ext cx="1608667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38</xdr:row>
      <xdr:rowOff>0</xdr:rowOff>
    </xdr:from>
    <xdr:to>
      <xdr:col>1</xdr:col>
      <xdr:colOff>1438275</xdr:colOff>
      <xdr:row>39</xdr:row>
      <xdr:rowOff>23702</xdr:rowOff>
    </xdr:to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30375" y="933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38</xdr:row>
      <xdr:rowOff>0</xdr:rowOff>
    </xdr:from>
    <xdr:to>
      <xdr:col>1</xdr:col>
      <xdr:colOff>1438275</xdr:colOff>
      <xdr:row>39</xdr:row>
      <xdr:rowOff>23702</xdr:rowOff>
    </xdr:to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30375" y="19621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38</xdr:row>
      <xdr:rowOff>0</xdr:rowOff>
    </xdr:from>
    <xdr:to>
      <xdr:col>1</xdr:col>
      <xdr:colOff>1438275</xdr:colOff>
      <xdr:row>39</xdr:row>
      <xdr:rowOff>23702</xdr:rowOff>
    </xdr:to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30375" y="33337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38</xdr:row>
      <xdr:rowOff>0</xdr:rowOff>
    </xdr:from>
    <xdr:to>
      <xdr:col>1</xdr:col>
      <xdr:colOff>1438275</xdr:colOff>
      <xdr:row>39</xdr:row>
      <xdr:rowOff>23702</xdr:rowOff>
    </xdr:to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30375" y="40195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38</xdr:row>
      <xdr:rowOff>0</xdr:rowOff>
    </xdr:from>
    <xdr:to>
      <xdr:col>1</xdr:col>
      <xdr:colOff>1438275</xdr:colOff>
      <xdr:row>39</xdr:row>
      <xdr:rowOff>23702</xdr:rowOff>
    </xdr:to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730375" y="106489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2853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2853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2853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51985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51985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73914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958426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1177713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00000000-0008-0000-01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58" name="Picture 1" descr="scan0139.jpg">
          <a:extLst>
            <a:ext uri="{FF2B5EF4-FFF2-40B4-BE49-F238E27FC236}">
              <a16:creationId xmlns:a16="http://schemas.microsoft.com/office/drawing/2014/main" xmlns="" id="{00000000-0008-0000-01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59" name="Picture 1" descr="scan0139.jpg">
          <a:extLst>
            <a:ext uri="{FF2B5EF4-FFF2-40B4-BE49-F238E27FC236}">
              <a16:creationId xmlns:a16="http://schemas.microsoft.com/office/drawing/2014/main" xmlns="" id="{00000000-0008-0000-01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60" name="Picture 1" descr="scan0139.jpg">
          <a:extLst>
            <a:ext uri="{FF2B5EF4-FFF2-40B4-BE49-F238E27FC236}">
              <a16:creationId xmlns:a16="http://schemas.microsoft.com/office/drawing/2014/main" xmlns="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61" name="Picture 1" descr="scan0139.jpg">
          <a:extLst>
            <a:ext uri="{FF2B5EF4-FFF2-40B4-BE49-F238E27FC236}">
              <a16:creationId xmlns:a16="http://schemas.microsoft.com/office/drawing/2014/main" xmlns="" id="{00000000-0008-0000-01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62" name="Picture 1" descr="scan0139.jpg">
          <a:extLst>
            <a:ext uri="{FF2B5EF4-FFF2-40B4-BE49-F238E27FC236}">
              <a16:creationId xmlns:a16="http://schemas.microsoft.com/office/drawing/2014/main" xmlns="" id="{00000000-0008-0000-01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63" name="Picture 1" descr="scan0139.jpg">
          <a:extLst>
            <a:ext uri="{FF2B5EF4-FFF2-40B4-BE49-F238E27FC236}">
              <a16:creationId xmlns:a16="http://schemas.microsoft.com/office/drawing/2014/main" xmlns="" id="{00000000-0008-0000-01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73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64" name="Picture 1" descr="scan0139.jpg">
          <a:extLst>
            <a:ext uri="{FF2B5EF4-FFF2-40B4-BE49-F238E27FC236}">
              <a16:creationId xmlns:a16="http://schemas.microsoft.com/office/drawing/2014/main" xmlns="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0153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65" name="Picture 1" descr="scan0139.jpg"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0153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66" name="Picture 1" descr="scan0139.jpg">
          <a:extLst>
            <a:ext uri="{FF2B5EF4-FFF2-40B4-BE49-F238E27FC236}">
              <a16:creationId xmlns:a16="http://schemas.microsoft.com/office/drawing/2014/main" xmlns="" id="{00000000-0008-0000-01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0153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67" name="Picture 1" descr="scan0139.jpg">
          <a:extLst>
            <a:ext uri="{FF2B5EF4-FFF2-40B4-BE49-F238E27FC236}">
              <a16:creationId xmlns:a16="http://schemas.microsoft.com/office/drawing/2014/main" xmlns="" id="{00000000-0008-0000-01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0153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99" name="Picture 1" descr="scan0139.jpg">
          <a:extLst>
            <a:ext uri="{FF2B5EF4-FFF2-40B4-BE49-F238E27FC236}">
              <a16:creationId xmlns:a16="http://schemas.microsoft.com/office/drawing/2014/main" xmlns="" id="{00000000-0008-0000-01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0" name="Picture 1" descr="scan0139.jpg">
          <a:extLst>
            <a:ext uri="{FF2B5EF4-FFF2-40B4-BE49-F238E27FC236}">
              <a16:creationId xmlns:a16="http://schemas.microsoft.com/office/drawing/2014/main" xmlns="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1" name="Picture 1" descr="scan0139.jpg">
          <a:extLst>
            <a:ext uri="{FF2B5EF4-FFF2-40B4-BE49-F238E27FC236}">
              <a16:creationId xmlns:a16="http://schemas.microsoft.com/office/drawing/2014/main" xmlns="" id="{00000000-0008-0000-01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2" name="Picture 1" descr="scan0139.jpg">
          <a:extLst>
            <a:ext uri="{FF2B5EF4-FFF2-40B4-BE49-F238E27FC236}">
              <a16:creationId xmlns:a16="http://schemas.microsoft.com/office/drawing/2014/main" xmlns="" id="{00000000-0008-0000-01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3" name="Picture 1" descr="scan0139.jp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4" name="Picture 1" descr="scan0139.jpg">
          <a:extLst>
            <a:ext uri="{FF2B5EF4-FFF2-40B4-BE49-F238E27FC236}">
              <a16:creationId xmlns:a16="http://schemas.microsoft.com/office/drawing/2014/main" xmlns="" id="{00000000-0008-0000-01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5" name="Picture 1" descr="scan0139.jp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6" name="Picture 1" descr="scan0139.jpg">
          <a:extLst>
            <a:ext uri="{FF2B5EF4-FFF2-40B4-BE49-F238E27FC236}">
              <a16:creationId xmlns:a16="http://schemas.microsoft.com/office/drawing/2014/main" xmlns="" id="{00000000-0008-0000-01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7" name="Picture 1" descr="scan0139.jpg">
          <a:extLst>
            <a:ext uri="{FF2B5EF4-FFF2-40B4-BE49-F238E27FC236}">
              <a16:creationId xmlns:a16="http://schemas.microsoft.com/office/drawing/2014/main" xmlns="" id="{00000000-0008-0000-01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8" name="Picture 1" descr="scan0139.jpg">
          <a:extLst>
            <a:ext uri="{FF2B5EF4-FFF2-40B4-BE49-F238E27FC236}">
              <a16:creationId xmlns:a16="http://schemas.microsoft.com/office/drawing/2014/main" xmlns="" id="{00000000-0008-0000-01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09" name="Picture 1" descr="scan0139.jpg">
          <a:extLst>
            <a:ext uri="{FF2B5EF4-FFF2-40B4-BE49-F238E27FC236}">
              <a16:creationId xmlns:a16="http://schemas.microsoft.com/office/drawing/2014/main" xmlns="" id="{00000000-0008-0000-01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10" name="Picture 1" descr="scan0139.jpg">
          <a:extLst>
            <a:ext uri="{FF2B5EF4-FFF2-40B4-BE49-F238E27FC236}">
              <a16:creationId xmlns:a16="http://schemas.microsoft.com/office/drawing/2014/main" xmlns="" id="{00000000-0008-0000-01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11" name="Picture 1" descr="scan0139.jpg">
          <a:extLst>
            <a:ext uri="{FF2B5EF4-FFF2-40B4-BE49-F238E27FC236}">
              <a16:creationId xmlns:a16="http://schemas.microsoft.com/office/drawing/2014/main" xmlns="" id="{00000000-0008-0000-01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12" name="Picture 1" descr="scan0139.jpg">
          <a:extLst>
            <a:ext uri="{FF2B5EF4-FFF2-40B4-BE49-F238E27FC236}">
              <a16:creationId xmlns:a16="http://schemas.microsoft.com/office/drawing/2014/main" xmlns="" id="{00000000-0008-0000-01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49243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0" name="Picture 1" descr="scan0139.jpg">
          <a:extLst>
            <a:ext uri="{FF2B5EF4-FFF2-40B4-BE49-F238E27FC236}">
              <a16:creationId xmlns:a16="http://schemas.microsoft.com/office/drawing/2014/main" xmlns="" id="{00000000-0008-0000-01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1" name="Picture 1" descr="scan0139.jpg">
          <a:extLst>
            <a:ext uri="{FF2B5EF4-FFF2-40B4-BE49-F238E27FC236}">
              <a16:creationId xmlns:a16="http://schemas.microsoft.com/office/drawing/2014/main" xmlns="" id="{00000000-0008-0000-01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2" name="Picture 1" descr="scan0139.jpg">
          <a:extLst>
            <a:ext uri="{FF2B5EF4-FFF2-40B4-BE49-F238E27FC236}">
              <a16:creationId xmlns:a16="http://schemas.microsoft.com/office/drawing/2014/main" xmlns="" id="{00000000-0008-0000-01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3" name="Picture 1" descr="scan0139.jpg">
          <a:extLst>
            <a:ext uri="{FF2B5EF4-FFF2-40B4-BE49-F238E27FC236}">
              <a16:creationId xmlns:a16="http://schemas.microsoft.com/office/drawing/2014/main" xmlns="" id="{00000000-0008-0000-01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4" name="Picture 1" descr="scan0139.jpg">
          <a:extLst>
            <a:ext uri="{FF2B5EF4-FFF2-40B4-BE49-F238E27FC236}">
              <a16:creationId xmlns:a16="http://schemas.microsoft.com/office/drawing/2014/main" xmlns="" id="{00000000-0008-0000-01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5" name="Picture 1" descr="scan0139.jpg">
          <a:extLst>
            <a:ext uri="{FF2B5EF4-FFF2-40B4-BE49-F238E27FC236}">
              <a16:creationId xmlns:a16="http://schemas.microsoft.com/office/drawing/2014/main" xmlns="" id="{00000000-0008-0000-01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6" name="Picture 1" descr="scan0139.jpg">
          <a:extLst>
            <a:ext uri="{FF2B5EF4-FFF2-40B4-BE49-F238E27FC236}">
              <a16:creationId xmlns:a16="http://schemas.microsoft.com/office/drawing/2014/main" xmlns="" id="{00000000-0008-0000-01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7" name="Picture 1" descr="scan0139.jpg">
          <a:extLst>
            <a:ext uri="{FF2B5EF4-FFF2-40B4-BE49-F238E27FC236}">
              <a16:creationId xmlns:a16="http://schemas.microsoft.com/office/drawing/2014/main" xmlns="" id="{00000000-0008-0000-01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8" name="Picture 1" descr="scan0139.jpg">
          <a:extLst>
            <a:ext uri="{FF2B5EF4-FFF2-40B4-BE49-F238E27FC236}">
              <a16:creationId xmlns:a16="http://schemas.microsoft.com/office/drawing/2014/main" xmlns="" id="{00000000-0008-0000-01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29" name="Picture 1" descr="scan0139.jpg">
          <a:extLst>
            <a:ext uri="{FF2B5EF4-FFF2-40B4-BE49-F238E27FC236}">
              <a16:creationId xmlns:a16="http://schemas.microsoft.com/office/drawing/2014/main" xmlns="" id="{00000000-0008-0000-01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0" name="Picture 1" descr="scan0139.jpg">
          <a:extLst>
            <a:ext uri="{FF2B5EF4-FFF2-40B4-BE49-F238E27FC236}">
              <a16:creationId xmlns:a16="http://schemas.microsoft.com/office/drawing/2014/main" xmlns="" id="{00000000-0008-0000-01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1" name="Picture 1" descr="scan0139.jpg">
          <a:extLst>
            <a:ext uri="{FF2B5EF4-FFF2-40B4-BE49-F238E27FC236}">
              <a16:creationId xmlns:a16="http://schemas.microsoft.com/office/drawing/2014/main" xmlns="" id="{00000000-0008-0000-01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2" name="Picture 1" descr="scan0139.jpg">
          <a:extLst>
            <a:ext uri="{FF2B5EF4-FFF2-40B4-BE49-F238E27FC236}">
              <a16:creationId xmlns:a16="http://schemas.microsoft.com/office/drawing/2014/main" xmlns="" id="{00000000-0008-0000-01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3" name="Picture 1" descr="scan0139.jpg">
          <a:extLst>
            <a:ext uri="{FF2B5EF4-FFF2-40B4-BE49-F238E27FC236}">
              <a16:creationId xmlns:a16="http://schemas.microsoft.com/office/drawing/2014/main" xmlns="" id="{00000000-0008-0000-01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185928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4" name="Picture 1" descr="scan0139.jpg">
          <a:extLst>
            <a:ext uri="{FF2B5EF4-FFF2-40B4-BE49-F238E27FC236}">
              <a16:creationId xmlns:a16="http://schemas.microsoft.com/office/drawing/2014/main" xmlns="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5" name="Picture 1" descr="scan0139.jpg">
          <a:extLst>
            <a:ext uri="{FF2B5EF4-FFF2-40B4-BE49-F238E27FC236}">
              <a16:creationId xmlns:a16="http://schemas.microsoft.com/office/drawing/2014/main" xmlns="" id="{00000000-0008-0000-01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6" name="Picture 1" descr="scan0139.jpg">
          <a:extLst>
            <a:ext uri="{FF2B5EF4-FFF2-40B4-BE49-F238E27FC236}">
              <a16:creationId xmlns:a16="http://schemas.microsoft.com/office/drawing/2014/main" xmlns="" id="{00000000-0008-0000-01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7" name="Picture 1" descr="scan0139.jpg">
          <a:extLst>
            <a:ext uri="{FF2B5EF4-FFF2-40B4-BE49-F238E27FC236}">
              <a16:creationId xmlns:a16="http://schemas.microsoft.com/office/drawing/2014/main" xmlns="" id="{00000000-0008-0000-01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8" name="Picture 1" descr="scan0139.jpg">
          <a:extLst>
            <a:ext uri="{FF2B5EF4-FFF2-40B4-BE49-F238E27FC236}">
              <a16:creationId xmlns:a16="http://schemas.microsoft.com/office/drawing/2014/main" xmlns="" id="{00000000-0008-0000-01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39" name="Picture 1" descr="scan0139.jpg">
          <a:extLst>
            <a:ext uri="{FF2B5EF4-FFF2-40B4-BE49-F238E27FC236}">
              <a16:creationId xmlns:a16="http://schemas.microsoft.com/office/drawing/2014/main" xmlns="" id="{00000000-0008-0000-01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0" name="Picture 1" descr="scan0139.jpg">
          <a:extLst>
            <a:ext uri="{FF2B5EF4-FFF2-40B4-BE49-F238E27FC236}">
              <a16:creationId xmlns:a16="http://schemas.microsoft.com/office/drawing/2014/main" xmlns="" id="{00000000-0008-0000-01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1" name="Picture 1" descr="scan0139.jpg">
          <a:extLst>
            <a:ext uri="{FF2B5EF4-FFF2-40B4-BE49-F238E27FC236}">
              <a16:creationId xmlns:a16="http://schemas.microsoft.com/office/drawing/2014/main" xmlns="" id="{00000000-0008-0000-01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2" name="Picture 1" descr="scan0139.jpg">
          <a:extLst>
            <a:ext uri="{FF2B5EF4-FFF2-40B4-BE49-F238E27FC236}">
              <a16:creationId xmlns:a16="http://schemas.microsoft.com/office/drawing/2014/main" xmlns="" id="{00000000-0008-0000-01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3" name="Picture 1" descr="scan0139.jpg">
          <a:extLst>
            <a:ext uri="{FF2B5EF4-FFF2-40B4-BE49-F238E27FC236}">
              <a16:creationId xmlns:a16="http://schemas.microsoft.com/office/drawing/2014/main" xmlns="" id="{00000000-0008-0000-01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4" name="Picture 1" descr="scan0139.jpg">
          <a:extLst>
            <a:ext uri="{FF2B5EF4-FFF2-40B4-BE49-F238E27FC236}">
              <a16:creationId xmlns:a16="http://schemas.microsoft.com/office/drawing/2014/main" xmlns="" id="{00000000-0008-0000-01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5" name="Picture 1" descr="scan0139.jpg">
          <a:extLst>
            <a:ext uri="{FF2B5EF4-FFF2-40B4-BE49-F238E27FC236}">
              <a16:creationId xmlns:a16="http://schemas.microsoft.com/office/drawing/2014/main" xmlns="" id="{00000000-0008-0000-01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6" name="Picture 1" descr="scan0139.jpg">
          <a:extLst>
            <a:ext uri="{FF2B5EF4-FFF2-40B4-BE49-F238E27FC236}">
              <a16:creationId xmlns:a16="http://schemas.microsoft.com/office/drawing/2014/main" xmlns="" id="{00000000-0008-0000-01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7" name="Picture 1" descr="scan0139.jpg">
          <a:extLst>
            <a:ext uri="{FF2B5EF4-FFF2-40B4-BE49-F238E27FC236}">
              <a16:creationId xmlns:a16="http://schemas.microsoft.com/office/drawing/2014/main" xmlns="" id="{00000000-0008-0000-01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8" name="Picture 1" descr="scan0139.jpg">
          <a:extLst>
            <a:ext uri="{FF2B5EF4-FFF2-40B4-BE49-F238E27FC236}">
              <a16:creationId xmlns:a16="http://schemas.microsoft.com/office/drawing/2014/main" xmlns="" id="{00000000-0008-0000-01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49" name="Picture 1" descr="scan0139.jpg">
          <a:extLst>
            <a:ext uri="{FF2B5EF4-FFF2-40B4-BE49-F238E27FC236}">
              <a16:creationId xmlns:a16="http://schemas.microsoft.com/office/drawing/2014/main" xmlns="" id="{00000000-0008-0000-01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0" name="Picture 1" descr="scan0139.jpg">
          <a:extLst>
            <a:ext uri="{FF2B5EF4-FFF2-40B4-BE49-F238E27FC236}">
              <a16:creationId xmlns:a16="http://schemas.microsoft.com/office/drawing/2014/main" xmlns="" id="{00000000-0008-0000-01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1" name="Picture 1" descr="scan0139.jpg">
          <a:extLst>
            <a:ext uri="{FF2B5EF4-FFF2-40B4-BE49-F238E27FC236}">
              <a16:creationId xmlns:a16="http://schemas.microsoft.com/office/drawing/2014/main" xmlns="" id="{00000000-0008-0000-01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2" name="Picture 1" descr="scan0139.jpg">
          <a:extLst>
            <a:ext uri="{FF2B5EF4-FFF2-40B4-BE49-F238E27FC236}">
              <a16:creationId xmlns:a16="http://schemas.microsoft.com/office/drawing/2014/main" xmlns="" id="{00000000-0008-0000-01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3" name="Picture 1" descr="scan0139.jpg">
          <a:extLst>
            <a:ext uri="{FF2B5EF4-FFF2-40B4-BE49-F238E27FC236}">
              <a16:creationId xmlns:a16="http://schemas.microsoft.com/office/drawing/2014/main" xmlns="" id="{00000000-0008-0000-01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4" name="Picture 1" descr="scan0139.jpg">
          <a:extLst>
            <a:ext uri="{FF2B5EF4-FFF2-40B4-BE49-F238E27FC236}">
              <a16:creationId xmlns:a16="http://schemas.microsoft.com/office/drawing/2014/main" xmlns="" id="{00000000-0008-0000-01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5" name="Picture 1" descr="scan0139.jpg">
          <a:extLst>
            <a:ext uri="{FF2B5EF4-FFF2-40B4-BE49-F238E27FC236}">
              <a16:creationId xmlns:a16="http://schemas.microsoft.com/office/drawing/2014/main" xmlns="" id="{00000000-0008-0000-01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6" name="Picture 1" descr="scan0139.jpg">
          <a:extLst>
            <a:ext uri="{FF2B5EF4-FFF2-40B4-BE49-F238E27FC236}">
              <a16:creationId xmlns:a16="http://schemas.microsoft.com/office/drawing/2014/main" xmlns="" id="{00000000-0008-0000-01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7" name="Picture 1" descr="scan0139.jpg">
          <a:extLst>
            <a:ext uri="{FF2B5EF4-FFF2-40B4-BE49-F238E27FC236}">
              <a16:creationId xmlns:a16="http://schemas.microsoft.com/office/drawing/2014/main" xmlns="" id="{00000000-0008-0000-01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8" name="Picture 1" descr="scan0139.jpg">
          <a:extLst>
            <a:ext uri="{FF2B5EF4-FFF2-40B4-BE49-F238E27FC236}">
              <a16:creationId xmlns:a16="http://schemas.microsoft.com/office/drawing/2014/main" xmlns="" id="{00000000-0008-0000-01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59" name="Picture 1" descr="scan0139.jpg">
          <a:extLst>
            <a:ext uri="{FF2B5EF4-FFF2-40B4-BE49-F238E27FC236}">
              <a16:creationId xmlns:a16="http://schemas.microsoft.com/office/drawing/2014/main" xmlns="" id="{00000000-0008-0000-01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0" name="Picture 1" descr="scan0139.jpg">
          <a:extLst>
            <a:ext uri="{FF2B5EF4-FFF2-40B4-BE49-F238E27FC236}">
              <a16:creationId xmlns:a16="http://schemas.microsoft.com/office/drawing/2014/main" xmlns="" id="{00000000-0008-0000-01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1" name="Picture 1" descr="scan0139.jpg">
          <a:extLst>
            <a:ext uri="{FF2B5EF4-FFF2-40B4-BE49-F238E27FC236}">
              <a16:creationId xmlns:a16="http://schemas.microsoft.com/office/drawing/2014/main" xmlns="" id="{00000000-0008-0000-01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05195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2" name="Picture 1" descr="scan0139.jpg">
          <a:extLst>
            <a:ext uri="{FF2B5EF4-FFF2-40B4-BE49-F238E27FC236}">
              <a16:creationId xmlns:a16="http://schemas.microsoft.com/office/drawing/2014/main" xmlns="" id="{00000000-0008-0000-01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3" name="Picture 1" descr="scan0139.jpg">
          <a:extLst>
            <a:ext uri="{FF2B5EF4-FFF2-40B4-BE49-F238E27FC236}">
              <a16:creationId xmlns:a16="http://schemas.microsoft.com/office/drawing/2014/main" xmlns="" id="{00000000-0008-0000-01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4" name="Picture 1" descr="scan0139.jpg">
          <a:extLst>
            <a:ext uri="{FF2B5EF4-FFF2-40B4-BE49-F238E27FC236}">
              <a16:creationId xmlns:a16="http://schemas.microsoft.com/office/drawing/2014/main" xmlns="" id="{00000000-0008-0000-01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5" name="Picture 1" descr="scan0139.jpg">
          <a:extLst>
            <a:ext uri="{FF2B5EF4-FFF2-40B4-BE49-F238E27FC236}">
              <a16:creationId xmlns:a16="http://schemas.microsoft.com/office/drawing/2014/main" xmlns="" id="{00000000-0008-0000-01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6" name="Picture 1" descr="scan0139.jpg">
          <a:extLst>
            <a:ext uri="{FF2B5EF4-FFF2-40B4-BE49-F238E27FC236}">
              <a16:creationId xmlns:a16="http://schemas.microsoft.com/office/drawing/2014/main" xmlns="" id="{00000000-0008-0000-01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7" name="Picture 1" descr="scan0139.jpg">
          <a:extLst>
            <a:ext uri="{FF2B5EF4-FFF2-40B4-BE49-F238E27FC236}">
              <a16:creationId xmlns:a16="http://schemas.microsoft.com/office/drawing/2014/main" xmlns="" id="{00000000-0008-0000-01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8" name="Picture 1" descr="scan0139.jpg">
          <a:extLst>
            <a:ext uri="{FF2B5EF4-FFF2-40B4-BE49-F238E27FC236}">
              <a16:creationId xmlns:a16="http://schemas.microsoft.com/office/drawing/2014/main" xmlns="" id="{00000000-0008-0000-01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69" name="Picture 1" descr="scan0139.jpg">
          <a:extLst>
            <a:ext uri="{FF2B5EF4-FFF2-40B4-BE49-F238E27FC236}">
              <a16:creationId xmlns:a16="http://schemas.microsoft.com/office/drawing/2014/main" xmlns="" id="{00000000-0008-0000-01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0" name="Picture 1" descr="scan0139.jpg">
          <a:extLst>
            <a:ext uri="{FF2B5EF4-FFF2-40B4-BE49-F238E27FC236}">
              <a16:creationId xmlns:a16="http://schemas.microsoft.com/office/drawing/2014/main" xmlns="" id="{00000000-0008-0000-01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1" name="Picture 1" descr="scan0139.jpg">
          <a:extLst>
            <a:ext uri="{FF2B5EF4-FFF2-40B4-BE49-F238E27FC236}">
              <a16:creationId xmlns:a16="http://schemas.microsoft.com/office/drawing/2014/main" xmlns="" id="{00000000-0008-0000-01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2" name="Picture 1" descr="scan0139.jpg">
          <a:extLst>
            <a:ext uri="{FF2B5EF4-FFF2-40B4-BE49-F238E27FC236}">
              <a16:creationId xmlns:a16="http://schemas.microsoft.com/office/drawing/2014/main" xmlns="" id="{00000000-0008-0000-01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3" name="Picture 1" descr="scan0139.jpg">
          <a:extLst>
            <a:ext uri="{FF2B5EF4-FFF2-40B4-BE49-F238E27FC236}">
              <a16:creationId xmlns:a16="http://schemas.microsoft.com/office/drawing/2014/main" xmlns="" id="{00000000-0008-0000-01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4" name="Picture 1" descr="scan0139.jpg">
          <a:extLst>
            <a:ext uri="{FF2B5EF4-FFF2-40B4-BE49-F238E27FC236}">
              <a16:creationId xmlns:a16="http://schemas.microsoft.com/office/drawing/2014/main" xmlns="" id="{00000000-0008-0000-01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5" name="Picture 1" descr="scan0139.jpg">
          <a:extLst>
            <a:ext uri="{FF2B5EF4-FFF2-40B4-BE49-F238E27FC236}">
              <a16:creationId xmlns:a16="http://schemas.microsoft.com/office/drawing/2014/main" xmlns="" id="{00000000-0008-0000-01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43731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6" name="Picture 1" descr="scan0139.jpg">
          <a:extLst>
            <a:ext uri="{FF2B5EF4-FFF2-40B4-BE49-F238E27FC236}">
              <a16:creationId xmlns:a16="http://schemas.microsoft.com/office/drawing/2014/main" xmlns="" id="{00000000-0008-0000-01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7" name="Picture 1" descr="scan0139.jpg">
          <a:extLst>
            <a:ext uri="{FF2B5EF4-FFF2-40B4-BE49-F238E27FC236}">
              <a16:creationId xmlns:a16="http://schemas.microsoft.com/office/drawing/2014/main" xmlns="" id="{00000000-0008-0000-01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8" name="Picture 1" descr="scan0139.jpg">
          <a:extLst>
            <a:ext uri="{FF2B5EF4-FFF2-40B4-BE49-F238E27FC236}">
              <a16:creationId xmlns:a16="http://schemas.microsoft.com/office/drawing/2014/main" xmlns="" id="{00000000-0008-0000-01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79" name="Picture 1" descr="scan0139.jpg">
          <a:extLst>
            <a:ext uri="{FF2B5EF4-FFF2-40B4-BE49-F238E27FC236}">
              <a16:creationId xmlns:a16="http://schemas.microsoft.com/office/drawing/2014/main" xmlns="" id="{00000000-0008-0000-01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0" name="Picture 1" descr="scan0139.jpg">
          <a:extLst>
            <a:ext uri="{FF2B5EF4-FFF2-40B4-BE49-F238E27FC236}">
              <a16:creationId xmlns:a16="http://schemas.microsoft.com/office/drawing/2014/main" xmlns="" id="{00000000-0008-0000-01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1" name="Picture 1" descr="scan0139.jpg">
          <a:extLst>
            <a:ext uri="{FF2B5EF4-FFF2-40B4-BE49-F238E27FC236}">
              <a16:creationId xmlns:a16="http://schemas.microsoft.com/office/drawing/2014/main" xmlns="" id="{00000000-0008-0000-01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2" name="Picture 1" descr="scan0139.jpg">
          <a:extLst>
            <a:ext uri="{FF2B5EF4-FFF2-40B4-BE49-F238E27FC236}">
              <a16:creationId xmlns:a16="http://schemas.microsoft.com/office/drawing/2014/main" xmlns="" id="{00000000-0008-0000-01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3" name="Picture 1" descr="scan0139.jpg">
          <a:extLst>
            <a:ext uri="{FF2B5EF4-FFF2-40B4-BE49-F238E27FC236}">
              <a16:creationId xmlns:a16="http://schemas.microsoft.com/office/drawing/2014/main" xmlns="" id="{00000000-0008-0000-01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4" name="Picture 1" descr="scan0139.jpg">
          <a:extLst>
            <a:ext uri="{FF2B5EF4-FFF2-40B4-BE49-F238E27FC236}">
              <a16:creationId xmlns:a16="http://schemas.microsoft.com/office/drawing/2014/main" xmlns="" id="{00000000-0008-0000-01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5" name="Picture 1" descr="scan0139.jpg">
          <a:extLst>
            <a:ext uri="{FF2B5EF4-FFF2-40B4-BE49-F238E27FC236}">
              <a16:creationId xmlns:a16="http://schemas.microsoft.com/office/drawing/2014/main" xmlns="" id="{00000000-0008-0000-01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6" name="Picture 1" descr="scan0139.jpg">
          <a:extLst>
            <a:ext uri="{FF2B5EF4-FFF2-40B4-BE49-F238E27FC236}">
              <a16:creationId xmlns:a16="http://schemas.microsoft.com/office/drawing/2014/main" xmlns="" id="{00000000-0008-0000-01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7" name="Picture 1" descr="scan0139.jpg">
          <a:extLst>
            <a:ext uri="{FF2B5EF4-FFF2-40B4-BE49-F238E27FC236}">
              <a16:creationId xmlns:a16="http://schemas.microsoft.com/office/drawing/2014/main" xmlns="" id="{00000000-0008-0000-01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8" name="Picture 1" descr="scan0139.jpg">
          <a:extLst>
            <a:ext uri="{FF2B5EF4-FFF2-40B4-BE49-F238E27FC236}">
              <a16:creationId xmlns:a16="http://schemas.microsoft.com/office/drawing/2014/main" xmlns="" id="{00000000-0008-0000-01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89" name="Picture 1" descr="scan0139.jpg">
          <a:extLst>
            <a:ext uri="{FF2B5EF4-FFF2-40B4-BE49-F238E27FC236}">
              <a16:creationId xmlns:a16="http://schemas.microsoft.com/office/drawing/2014/main" xmlns="" id="{00000000-0008-0000-01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629988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0" name="Picture 1" descr="scan0139.jpg">
          <a:extLst>
            <a:ext uri="{FF2B5EF4-FFF2-40B4-BE49-F238E27FC236}">
              <a16:creationId xmlns:a16="http://schemas.microsoft.com/office/drawing/2014/main" xmlns="" id="{00000000-0008-0000-01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1" name="Picture 1" descr="scan0139.jpg">
          <a:extLst>
            <a:ext uri="{FF2B5EF4-FFF2-40B4-BE49-F238E27FC236}">
              <a16:creationId xmlns:a16="http://schemas.microsoft.com/office/drawing/2014/main" xmlns="" id="{00000000-0008-0000-01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2" name="Picture 1" descr="scan0139.jpg">
          <a:extLst>
            <a:ext uri="{FF2B5EF4-FFF2-40B4-BE49-F238E27FC236}">
              <a16:creationId xmlns:a16="http://schemas.microsoft.com/office/drawing/2014/main" xmlns="" id="{00000000-0008-0000-01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3" name="Picture 1" descr="scan0139.jpg">
          <a:extLst>
            <a:ext uri="{FF2B5EF4-FFF2-40B4-BE49-F238E27FC236}">
              <a16:creationId xmlns:a16="http://schemas.microsoft.com/office/drawing/2014/main" xmlns="" id="{00000000-0008-0000-01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4" name="Picture 1" descr="scan0139.jpg">
          <a:extLst>
            <a:ext uri="{FF2B5EF4-FFF2-40B4-BE49-F238E27FC236}">
              <a16:creationId xmlns:a16="http://schemas.microsoft.com/office/drawing/2014/main" xmlns="" id="{00000000-0008-0000-01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5" name="Picture 1" descr="scan0139.jpg">
          <a:extLst>
            <a:ext uri="{FF2B5EF4-FFF2-40B4-BE49-F238E27FC236}">
              <a16:creationId xmlns:a16="http://schemas.microsoft.com/office/drawing/2014/main" xmlns="" id="{00000000-0008-0000-01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6" name="Picture 1" descr="scan0139.jpg">
          <a:extLst>
            <a:ext uri="{FF2B5EF4-FFF2-40B4-BE49-F238E27FC236}">
              <a16:creationId xmlns:a16="http://schemas.microsoft.com/office/drawing/2014/main" xmlns="" id="{00000000-0008-0000-01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7" name="Picture 1" descr="scan0139.jpg">
          <a:extLst>
            <a:ext uri="{FF2B5EF4-FFF2-40B4-BE49-F238E27FC236}">
              <a16:creationId xmlns:a16="http://schemas.microsoft.com/office/drawing/2014/main" xmlns="" id="{00000000-0008-0000-01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8" name="Picture 1" descr="scan0139.jpg">
          <a:extLst>
            <a:ext uri="{FF2B5EF4-FFF2-40B4-BE49-F238E27FC236}">
              <a16:creationId xmlns:a16="http://schemas.microsoft.com/office/drawing/2014/main" xmlns="" id="{00000000-0008-0000-01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199" name="Picture 1" descr="scan0139.jpg">
          <a:extLst>
            <a:ext uri="{FF2B5EF4-FFF2-40B4-BE49-F238E27FC236}">
              <a16:creationId xmlns:a16="http://schemas.microsoft.com/office/drawing/2014/main" xmlns="" id="{00000000-0008-0000-01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0" name="Picture 1" descr="scan0139.jpg">
          <a:extLst>
            <a:ext uri="{FF2B5EF4-FFF2-40B4-BE49-F238E27FC236}">
              <a16:creationId xmlns:a16="http://schemas.microsoft.com/office/drawing/2014/main" xmlns="" id="{00000000-0008-0000-01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1" name="Picture 1" descr="scan0139.jpg">
          <a:extLst>
            <a:ext uri="{FF2B5EF4-FFF2-40B4-BE49-F238E27FC236}">
              <a16:creationId xmlns:a16="http://schemas.microsoft.com/office/drawing/2014/main" xmlns="" id="{00000000-0008-0000-01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2" name="Picture 1" descr="scan0139.jpg">
          <a:extLst>
            <a:ext uri="{FF2B5EF4-FFF2-40B4-BE49-F238E27FC236}">
              <a16:creationId xmlns:a16="http://schemas.microsoft.com/office/drawing/2014/main" xmlns="" id="{00000000-0008-0000-01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3" name="Picture 1" descr="scan0139.jpg">
          <a:extLst>
            <a:ext uri="{FF2B5EF4-FFF2-40B4-BE49-F238E27FC236}">
              <a16:creationId xmlns:a16="http://schemas.microsoft.com/office/drawing/2014/main" xmlns="" id="{00000000-0008-0000-01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28226657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4" name="Picture 1" descr="scan0139.jpg">
          <a:extLst>
            <a:ext uri="{FF2B5EF4-FFF2-40B4-BE49-F238E27FC236}">
              <a16:creationId xmlns:a16="http://schemas.microsoft.com/office/drawing/2014/main" xmlns="" id="{00000000-0008-0000-01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20802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5" name="Picture 1" descr="scan0139.jpg">
          <a:extLst>
            <a:ext uri="{FF2B5EF4-FFF2-40B4-BE49-F238E27FC236}">
              <a16:creationId xmlns:a16="http://schemas.microsoft.com/office/drawing/2014/main" xmlns="" id="{00000000-0008-0000-01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20802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6" name="Picture 1" descr="scan0139.jpg">
          <a:extLst>
            <a:ext uri="{FF2B5EF4-FFF2-40B4-BE49-F238E27FC236}">
              <a16:creationId xmlns:a16="http://schemas.microsoft.com/office/drawing/2014/main" xmlns="" id="{00000000-0008-0000-01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20802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7" name="Picture 1" descr="scan0139.jpg">
          <a:extLst>
            <a:ext uri="{FF2B5EF4-FFF2-40B4-BE49-F238E27FC236}">
              <a16:creationId xmlns:a16="http://schemas.microsoft.com/office/drawing/2014/main" xmlns="" id="{00000000-0008-0000-01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20802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8" name="Picture 1" descr="scan0139.jpg">
          <a:extLst>
            <a:ext uri="{FF2B5EF4-FFF2-40B4-BE49-F238E27FC236}">
              <a16:creationId xmlns:a16="http://schemas.microsoft.com/office/drawing/2014/main" xmlns="" id="{00000000-0008-0000-01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20802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09" name="Picture 1" descr="scan0139.jpg">
          <a:extLst>
            <a:ext uri="{FF2B5EF4-FFF2-40B4-BE49-F238E27FC236}">
              <a16:creationId xmlns:a16="http://schemas.microsoft.com/office/drawing/2014/main" xmlns="" id="{00000000-0008-0000-01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20802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0" name="Picture 1" descr="scan0139.jpg">
          <a:extLst>
            <a:ext uri="{FF2B5EF4-FFF2-40B4-BE49-F238E27FC236}">
              <a16:creationId xmlns:a16="http://schemas.microsoft.com/office/drawing/2014/main" xmlns="" id="{00000000-0008-0000-01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0317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1" name="Picture 1" descr="scan0139.jpg">
          <a:extLst>
            <a:ext uri="{FF2B5EF4-FFF2-40B4-BE49-F238E27FC236}">
              <a16:creationId xmlns:a16="http://schemas.microsoft.com/office/drawing/2014/main" xmlns="" id="{00000000-0008-0000-01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0317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2" name="Picture 1" descr="scan0139.jpg">
          <a:extLst>
            <a:ext uri="{FF2B5EF4-FFF2-40B4-BE49-F238E27FC236}">
              <a16:creationId xmlns:a16="http://schemas.microsoft.com/office/drawing/2014/main" xmlns="" id="{00000000-0008-0000-01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0317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3" name="Picture 1" descr="scan0139.jp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0317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4" name="Picture 1" descr="scan0139.jpg">
          <a:extLst>
            <a:ext uri="{FF2B5EF4-FFF2-40B4-BE49-F238E27FC236}">
              <a16:creationId xmlns:a16="http://schemas.microsoft.com/office/drawing/2014/main" xmlns="" id="{00000000-0008-0000-01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0317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5" name="Picture 1" descr="scan0139.jpg">
          <a:extLst>
            <a:ext uri="{FF2B5EF4-FFF2-40B4-BE49-F238E27FC236}">
              <a16:creationId xmlns:a16="http://schemas.microsoft.com/office/drawing/2014/main" xmlns="" id="{00000000-0008-0000-01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03171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6" name="Picture 1" descr="scan0139.jpg">
          <a:extLst>
            <a:ext uri="{FF2B5EF4-FFF2-40B4-BE49-F238E27FC236}">
              <a16:creationId xmlns:a16="http://schemas.microsoft.com/office/drawing/2014/main" xmlns="" id="{00000000-0008-0000-01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401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7" name="Picture 1" descr="scan0139.jpg">
          <a:extLst>
            <a:ext uri="{FF2B5EF4-FFF2-40B4-BE49-F238E27FC236}">
              <a16:creationId xmlns:a16="http://schemas.microsoft.com/office/drawing/2014/main" xmlns="" id="{00000000-0008-0000-01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401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8" name="Picture 1" descr="scan0139.jpg">
          <a:extLst>
            <a:ext uri="{FF2B5EF4-FFF2-40B4-BE49-F238E27FC236}">
              <a16:creationId xmlns:a16="http://schemas.microsoft.com/office/drawing/2014/main" xmlns="" id="{00000000-0008-0000-01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401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19" name="Picture 1" descr="scan0139.jpg">
          <a:extLst>
            <a:ext uri="{FF2B5EF4-FFF2-40B4-BE49-F238E27FC236}">
              <a16:creationId xmlns:a16="http://schemas.microsoft.com/office/drawing/2014/main" xmlns="" id="{00000000-0008-0000-01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401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0" name="Picture 1" descr="scan0139.jpg">
          <a:extLst>
            <a:ext uri="{FF2B5EF4-FFF2-40B4-BE49-F238E27FC236}">
              <a16:creationId xmlns:a16="http://schemas.microsoft.com/office/drawing/2014/main" xmlns="" id="{00000000-0008-0000-01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401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1" name="Picture 1" descr="scan0139.jpg">
          <a:extLst>
            <a:ext uri="{FF2B5EF4-FFF2-40B4-BE49-F238E27FC236}">
              <a16:creationId xmlns:a16="http://schemas.microsoft.com/office/drawing/2014/main" xmlns="" id="{00000000-0008-0000-01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4018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2" name="Picture 1" descr="scan0139.jpg">
          <a:extLst>
            <a:ext uri="{FF2B5EF4-FFF2-40B4-BE49-F238E27FC236}">
              <a16:creationId xmlns:a16="http://schemas.microsoft.com/office/drawing/2014/main" xmlns="" id="{00000000-0008-0000-01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3" name="Picture 1" descr="scan0139.jpg">
          <a:extLst>
            <a:ext uri="{FF2B5EF4-FFF2-40B4-BE49-F238E27FC236}">
              <a16:creationId xmlns:a16="http://schemas.microsoft.com/office/drawing/2014/main" xmlns="" id="{00000000-0008-0000-01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4" name="Picture 1" descr="scan0139.jpg">
          <a:extLst>
            <a:ext uri="{FF2B5EF4-FFF2-40B4-BE49-F238E27FC236}">
              <a16:creationId xmlns:a16="http://schemas.microsoft.com/office/drawing/2014/main" xmlns="" id="{00000000-0008-0000-01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5" name="Picture 1" descr="scan0139.jpg">
          <a:extLst>
            <a:ext uri="{FF2B5EF4-FFF2-40B4-BE49-F238E27FC236}">
              <a16:creationId xmlns:a16="http://schemas.microsoft.com/office/drawing/2014/main" xmlns="" id="{00000000-0008-0000-01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6" name="Picture 1" descr="scan0139.jpg">
          <a:extLst>
            <a:ext uri="{FF2B5EF4-FFF2-40B4-BE49-F238E27FC236}">
              <a16:creationId xmlns:a16="http://schemas.microsoft.com/office/drawing/2014/main" xmlns="" id="{00000000-0008-0000-01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7" name="Picture 1" descr="scan0139.jpg">
          <a:extLst>
            <a:ext uri="{FF2B5EF4-FFF2-40B4-BE49-F238E27FC236}">
              <a16:creationId xmlns:a16="http://schemas.microsoft.com/office/drawing/2014/main" xmlns="" id="{00000000-0008-0000-0100-0000E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8" name="Picture 1" descr="scan0139.jpg">
          <a:extLst>
            <a:ext uri="{FF2B5EF4-FFF2-40B4-BE49-F238E27FC236}">
              <a16:creationId xmlns:a16="http://schemas.microsoft.com/office/drawing/2014/main" xmlns="" id="{00000000-0008-0000-01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29" name="Picture 1" descr="scan0139.jpg">
          <a:extLst>
            <a:ext uri="{FF2B5EF4-FFF2-40B4-BE49-F238E27FC236}">
              <a16:creationId xmlns:a16="http://schemas.microsoft.com/office/drawing/2014/main" xmlns="" id="{00000000-0008-0000-01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0" name="Picture 1" descr="scan0139.jpg">
          <a:extLst>
            <a:ext uri="{FF2B5EF4-FFF2-40B4-BE49-F238E27FC236}">
              <a16:creationId xmlns:a16="http://schemas.microsoft.com/office/drawing/2014/main" xmlns="" id="{00000000-0008-0000-01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1" name="Picture 1" descr="scan0139.jpg">
          <a:extLst>
            <a:ext uri="{FF2B5EF4-FFF2-40B4-BE49-F238E27FC236}">
              <a16:creationId xmlns:a16="http://schemas.microsoft.com/office/drawing/2014/main" xmlns="" id="{00000000-0008-0000-01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2" name="Picture 1" descr="scan0139.jpg">
          <a:extLst>
            <a:ext uri="{FF2B5EF4-FFF2-40B4-BE49-F238E27FC236}">
              <a16:creationId xmlns:a16="http://schemas.microsoft.com/office/drawing/2014/main" xmlns="" id="{00000000-0008-0000-01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3" name="Picture 1" descr="scan0139.jpg">
          <a:extLst>
            <a:ext uri="{FF2B5EF4-FFF2-40B4-BE49-F238E27FC236}">
              <a16:creationId xmlns:a16="http://schemas.microsoft.com/office/drawing/2014/main" xmlns="" id="{00000000-0008-0000-01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677194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4" name="Picture 1" descr="scan0139.jpg">
          <a:extLst>
            <a:ext uri="{FF2B5EF4-FFF2-40B4-BE49-F238E27FC236}">
              <a16:creationId xmlns:a16="http://schemas.microsoft.com/office/drawing/2014/main" xmlns="" id="{00000000-0008-0000-01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86116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5" name="Picture 1" descr="scan0139.jpg">
          <a:extLst>
            <a:ext uri="{FF2B5EF4-FFF2-40B4-BE49-F238E27FC236}">
              <a16:creationId xmlns:a16="http://schemas.microsoft.com/office/drawing/2014/main" xmlns="" id="{00000000-0008-0000-01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6861" y="3861162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6" name="Picture 1" descr="scan0139.jpg">
          <a:extLst>
            <a:ext uri="{FF2B5EF4-FFF2-40B4-BE49-F238E27FC236}">
              <a16:creationId xmlns:a16="http://schemas.microsoft.com/office/drawing/2014/main" xmlns="" id="{00000000-0008-0000-01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6344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7" name="Picture 1" descr="scan0139.jpg">
          <a:extLst>
            <a:ext uri="{FF2B5EF4-FFF2-40B4-BE49-F238E27FC236}">
              <a16:creationId xmlns:a16="http://schemas.microsoft.com/office/drawing/2014/main" xmlns="" id="{00000000-0008-0000-01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6344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8" name="Picture 1" descr="scan0139.jpg">
          <a:extLst>
            <a:ext uri="{FF2B5EF4-FFF2-40B4-BE49-F238E27FC236}">
              <a16:creationId xmlns:a16="http://schemas.microsoft.com/office/drawing/2014/main" xmlns="" id="{00000000-0008-0000-01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6344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39" name="Picture 1" descr="scan0139.jpg">
          <a:extLst>
            <a:ext uri="{FF2B5EF4-FFF2-40B4-BE49-F238E27FC236}">
              <a16:creationId xmlns:a16="http://schemas.microsoft.com/office/drawing/2014/main" xmlns="" id="{00000000-0008-0000-01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6344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0" name="Picture 1" descr="scan0139.jpg">
          <a:extLst>
            <a:ext uri="{FF2B5EF4-FFF2-40B4-BE49-F238E27FC236}">
              <a16:creationId xmlns:a16="http://schemas.microsoft.com/office/drawing/2014/main" xmlns="" id="{00000000-0008-0000-01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6344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1" name="Picture 1" descr="scan0139.jpg">
          <a:extLst>
            <a:ext uri="{FF2B5EF4-FFF2-40B4-BE49-F238E27FC236}">
              <a16:creationId xmlns:a16="http://schemas.microsoft.com/office/drawing/2014/main" xmlns="" id="{00000000-0008-0000-01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6344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2" name="Picture 1" descr="scan0139.jpg">
          <a:extLst>
            <a:ext uri="{FF2B5EF4-FFF2-40B4-BE49-F238E27FC236}">
              <a16:creationId xmlns:a16="http://schemas.microsoft.com/office/drawing/2014/main" xmlns="" id="{00000000-0008-0000-01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778703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3" name="Picture 1" descr="scan0139.jpg">
          <a:extLst>
            <a:ext uri="{FF2B5EF4-FFF2-40B4-BE49-F238E27FC236}">
              <a16:creationId xmlns:a16="http://schemas.microsoft.com/office/drawing/2014/main" xmlns="" id="{00000000-0008-0000-01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778703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4" name="Picture 1" descr="scan0139.jpg">
          <a:extLst>
            <a:ext uri="{FF2B5EF4-FFF2-40B4-BE49-F238E27FC236}">
              <a16:creationId xmlns:a16="http://schemas.microsoft.com/office/drawing/2014/main" xmlns="" id="{00000000-0008-0000-01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778703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5" name="Picture 1" descr="scan0139.jpg">
          <a:extLst>
            <a:ext uri="{FF2B5EF4-FFF2-40B4-BE49-F238E27FC236}">
              <a16:creationId xmlns:a16="http://schemas.microsoft.com/office/drawing/2014/main" xmlns="" id="{00000000-0008-0000-01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778703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6" name="Picture 1" descr="scan0139.jpg">
          <a:extLst>
            <a:ext uri="{FF2B5EF4-FFF2-40B4-BE49-F238E27FC236}">
              <a16:creationId xmlns:a16="http://schemas.microsoft.com/office/drawing/2014/main" xmlns="" id="{00000000-0008-0000-01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778703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7" name="Picture 1" descr="scan0139.jpg">
          <a:extLst>
            <a:ext uri="{FF2B5EF4-FFF2-40B4-BE49-F238E27FC236}">
              <a16:creationId xmlns:a16="http://schemas.microsoft.com/office/drawing/2014/main" xmlns="" id="{00000000-0008-0000-01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7787036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8" name="Picture 1" descr="scan0139.jpg">
          <a:extLst>
            <a:ext uri="{FF2B5EF4-FFF2-40B4-BE49-F238E27FC236}">
              <a16:creationId xmlns:a16="http://schemas.microsoft.com/office/drawing/2014/main" xmlns="" id="{00000000-0008-0000-0100-0000F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9052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49" name="Picture 1" descr="scan0139.jpg">
          <a:extLst>
            <a:ext uri="{FF2B5EF4-FFF2-40B4-BE49-F238E27FC236}">
              <a16:creationId xmlns:a16="http://schemas.microsoft.com/office/drawing/2014/main" xmlns="" id="{00000000-0008-0000-0100-0000F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9052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0" name="Picture 1" descr="scan0139.jpg">
          <a:extLst>
            <a:ext uri="{FF2B5EF4-FFF2-40B4-BE49-F238E27FC236}">
              <a16:creationId xmlns:a16="http://schemas.microsoft.com/office/drawing/2014/main" xmlns="" id="{00000000-0008-0000-01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9052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1" name="Picture 1" descr="scan0139.jpg">
          <a:extLst>
            <a:ext uri="{FF2B5EF4-FFF2-40B4-BE49-F238E27FC236}">
              <a16:creationId xmlns:a16="http://schemas.microsoft.com/office/drawing/2014/main" xmlns="" id="{00000000-0008-0000-01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9052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2" name="Picture 1" descr="scan0139.jpg">
          <a:extLst>
            <a:ext uri="{FF2B5EF4-FFF2-40B4-BE49-F238E27FC236}">
              <a16:creationId xmlns:a16="http://schemas.microsoft.com/office/drawing/2014/main" xmlns="" id="{00000000-0008-0000-01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9052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3" name="Picture 1" descr="scan0139.jpg">
          <a:extLst>
            <a:ext uri="{FF2B5EF4-FFF2-40B4-BE49-F238E27FC236}">
              <a16:creationId xmlns:a16="http://schemas.microsoft.com/office/drawing/2014/main" xmlns="" id="{00000000-0008-0000-01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390525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4" name="Picture 1" descr="scan0139.jpg">
          <a:extLst>
            <a:ext uri="{FF2B5EF4-FFF2-40B4-BE49-F238E27FC236}">
              <a16:creationId xmlns:a16="http://schemas.microsoft.com/office/drawing/2014/main" xmlns="" id="{00000000-0008-0000-01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5" name="Picture 1" descr="scan0139.jpg">
          <a:extLst>
            <a:ext uri="{FF2B5EF4-FFF2-40B4-BE49-F238E27FC236}">
              <a16:creationId xmlns:a16="http://schemas.microsoft.com/office/drawing/2014/main" xmlns="" id="{00000000-0008-0000-01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6" name="Picture 1" descr="scan0139.jpg">
          <a:extLst>
            <a:ext uri="{FF2B5EF4-FFF2-40B4-BE49-F238E27FC236}">
              <a16:creationId xmlns:a16="http://schemas.microsoft.com/office/drawing/2014/main" xmlns="" id="{00000000-0008-0000-01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7" name="Picture 1" descr="scan0139.jpg">
          <a:extLst>
            <a:ext uri="{FF2B5EF4-FFF2-40B4-BE49-F238E27FC236}">
              <a16:creationId xmlns:a16="http://schemas.microsoft.com/office/drawing/2014/main" xmlns="" id="{00000000-0008-0000-01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8" name="Picture 1" descr="scan0139.jpg">
          <a:extLst>
            <a:ext uri="{FF2B5EF4-FFF2-40B4-BE49-F238E27FC236}">
              <a16:creationId xmlns:a16="http://schemas.microsoft.com/office/drawing/2014/main" xmlns="" id="{00000000-0008-0000-01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59" name="Picture 1" descr="scan0139.jpg">
          <a:extLst>
            <a:ext uri="{FF2B5EF4-FFF2-40B4-BE49-F238E27FC236}">
              <a16:creationId xmlns:a16="http://schemas.microsoft.com/office/drawing/2014/main" xmlns="" id="{00000000-0008-0000-01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0" name="Picture 1" descr="scan0139.jpg">
          <a:extLst>
            <a:ext uri="{FF2B5EF4-FFF2-40B4-BE49-F238E27FC236}">
              <a16:creationId xmlns:a16="http://schemas.microsoft.com/office/drawing/2014/main" xmlns="" id="{00000000-0008-0000-01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1" name="Picture 1" descr="scan0139.jpg">
          <a:extLst>
            <a:ext uri="{FF2B5EF4-FFF2-40B4-BE49-F238E27FC236}">
              <a16:creationId xmlns:a16="http://schemas.microsoft.com/office/drawing/2014/main" xmlns="" id="{00000000-0008-0000-01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2" name="Picture 1" descr="scan0139.jpg">
          <a:extLst>
            <a:ext uri="{FF2B5EF4-FFF2-40B4-BE49-F238E27FC236}">
              <a16:creationId xmlns:a16="http://schemas.microsoft.com/office/drawing/2014/main" xmlns="" id="{00000000-0008-0000-01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3" name="Picture 1" descr="scan0139.jpg">
          <a:extLst>
            <a:ext uri="{FF2B5EF4-FFF2-40B4-BE49-F238E27FC236}">
              <a16:creationId xmlns:a16="http://schemas.microsoft.com/office/drawing/2014/main" xmlns="" id="{00000000-0008-0000-01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4" name="Picture 1" descr="scan0139.jpg">
          <a:extLst>
            <a:ext uri="{FF2B5EF4-FFF2-40B4-BE49-F238E27FC236}">
              <a16:creationId xmlns:a16="http://schemas.microsoft.com/office/drawing/2014/main" xmlns="" id="{00000000-0008-0000-01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5" name="Picture 1" descr="scan0139.jpg">
          <a:extLst>
            <a:ext uri="{FF2B5EF4-FFF2-40B4-BE49-F238E27FC236}">
              <a16:creationId xmlns:a16="http://schemas.microsoft.com/office/drawing/2014/main" xmlns="" id="{00000000-0008-0000-01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6" name="Picture 1" descr="scan0139.jpg">
          <a:extLst>
            <a:ext uri="{FF2B5EF4-FFF2-40B4-BE49-F238E27FC236}">
              <a16:creationId xmlns:a16="http://schemas.microsoft.com/office/drawing/2014/main" xmlns="" id="{00000000-0008-0000-01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7" name="Picture 1" descr="scan0139.jpg">
          <a:extLst>
            <a:ext uri="{FF2B5EF4-FFF2-40B4-BE49-F238E27FC236}">
              <a16:creationId xmlns:a16="http://schemas.microsoft.com/office/drawing/2014/main" xmlns="" id="{00000000-0008-0000-01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8" name="Picture 1" descr="scan0139.jpg">
          <a:extLst>
            <a:ext uri="{FF2B5EF4-FFF2-40B4-BE49-F238E27FC236}">
              <a16:creationId xmlns:a16="http://schemas.microsoft.com/office/drawing/2014/main" xmlns="" id="{00000000-0008-0000-01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69" name="Picture 1" descr="scan0139.jpg">
          <a:extLst>
            <a:ext uri="{FF2B5EF4-FFF2-40B4-BE49-F238E27FC236}">
              <a16:creationId xmlns:a16="http://schemas.microsoft.com/office/drawing/2014/main" xmlns="" id="{00000000-0008-0000-01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0" name="Picture 1" descr="scan0139.jpg">
          <a:extLst>
            <a:ext uri="{FF2B5EF4-FFF2-40B4-BE49-F238E27FC236}">
              <a16:creationId xmlns:a16="http://schemas.microsoft.com/office/drawing/2014/main" xmlns="" id="{00000000-0008-0000-01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1" name="Picture 1" descr="scan0139.jpg">
          <a:extLst>
            <a:ext uri="{FF2B5EF4-FFF2-40B4-BE49-F238E27FC236}">
              <a16:creationId xmlns:a16="http://schemas.microsoft.com/office/drawing/2014/main" xmlns="" id="{00000000-0008-0000-01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2" name="Picture 1" descr="scan0139.jpg">
          <a:extLst>
            <a:ext uri="{FF2B5EF4-FFF2-40B4-BE49-F238E27FC236}">
              <a16:creationId xmlns:a16="http://schemas.microsoft.com/office/drawing/2014/main" xmlns="" id="{00000000-0008-0000-01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3" name="Picture 1" descr="scan0139.jpg">
          <a:extLst>
            <a:ext uri="{FF2B5EF4-FFF2-40B4-BE49-F238E27FC236}">
              <a16:creationId xmlns:a16="http://schemas.microsoft.com/office/drawing/2014/main" xmlns="" id="{00000000-0008-0000-01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4" name="Picture 1" descr="scan0139.jpg">
          <a:extLst>
            <a:ext uri="{FF2B5EF4-FFF2-40B4-BE49-F238E27FC236}">
              <a16:creationId xmlns:a16="http://schemas.microsoft.com/office/drawing/2014/main" xmlns="" id="{00000000-0008-0000-01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5" name="Picture 1" descr="scan0139.jpg">
          <a:extLst>
            <a:ext uri="{FF2B5EF4-FFF2-40B4-BE49-F238E27FC236}">
              <a16:creationId xmlns:a16="http://schemas.microsoft.com/office/drawing/2014/main" xmlns="" id="{00000000-0008-0000-01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6" name="Picture 1" descr="scan0139.jpg">
          <a:extLst>
            <a:ext uri="{FF2B5EF4-FFF2-40B4-BE49-F238E27FC236}">
              <a16:creationId xmlns:a16="http://schemas.microsoft.com/office/drawing/2014/main" xmlns="" id="{00000000-0008-0000-01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77" name="Picture 1" descr="scan0139.jpg">
          <a:extLst>
            <a:ext uri="{FF2B5EF4-FFF2-40B4-BE49-F238E27FC236}">
              <a16:creationId xmlns:a16="http://schemas.microsoft.com/office/drawing/2014/main" xmlns="" id="{00000000-0008-0000-01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40317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2" name="Picture 1" descr="scan0139.jpg">
          <a:extLst>
            <a:ext uri="{FF2B5EF4-FFF2-40B4-BE49-F238E27FC236}">
              <a16:creationId xmlns:a16="http://schemas.microsoft.com/office/drawing/2014/main" xmlns="" id="{00000000-0008-0000-01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3" name="Picture 1" descr="scan0139.jpg">
          <a:extLst>
            <a:ext uri="{FF2B5EF4-FFF2-40B4-BE49-F238E27FC236}">
              <a16:creationId xmlns:a16="http://schemas.microsoft.com/office/drawing/2014/main" xmlns="" id="{00000000-0008-0000-01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4" name="Picture 1" descr="scan0139.jpg">
          <a:extLst>
            <a:ext uri="{FF2B5EF4-FFF2-40B4-BE49-F238E27FC236}">
              <a16:creationId xmlns:a16="http://schemas.microsoft.com/office/drawing/2014/main" xmlns="" id="{00000000-0008-0000-01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5" name="Picture 1" descr="scan0139.jpg">
          <a:extLst>
            <a:ext uri="{FF2B5EF4-FFF2-40B4-BE49-F238E27FC236}">
              <a16:creationId xmlns:a16="http://schemas.microsoft.com/office/drawing/2014/main" xmlns="" id="{00000000-0008-0000-01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6" name="Picture 1" descr="scan0139.jpg">
          <a:extLst>
            <a:ext uri="{FF2B5EF4-FFF2-40B4-BE49-F238E27FC236}">
              <a16:creationId xmlns:a16="http://schemas.microsoft.com/office/drawing/2014/main" xmlns="" id="{00000000-0008-0000-01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7" name="Picture 1" descr="scan0139.jpg">
          <a:extLst>
            <a:ext uri="{FF2B5EF4-FFF2-40B4-BE49-F238E27FC236}">
              <a16:creationId xmlns:a16="http://schemas.microsoft.com/office/drawing/2014/main" xmlns="" id="{00000000-0008-0000-0100-00002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8" name="Picture 1" descr="scan0139.jpg">
          <a:extLst>
            <a:ext uri="{FF2B5EF4-FFF2-40B4-BE49-F238E27FC236}">
              <a16:creationId xmlns:a16="http://schemas.microsoft.com/office/drawing/2014/main" xmlns="" id="{00000000-0008-0000-0100-00002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299" name="Picture 1" descr="scan0139.jpg">
          <a:extLst>
            <a:ext uri="{FF2B5EF4-FFF2-40B4-BE49-F238E27FC236}">
              <a16:creationId xmlns:a16="http://schemas.microsoft.com/office/drawing/2014/main" xmlns="" id="{00000000-0008-0000-0100-00002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0" name="Picture 1" descr="scan0139.jpg">
          <a:extLst>
            <a:ext uri="{FF2B5EF4-FFF2-40B4-BE49-F238E27FC236}">
              <a16:creationId xmlns:a16="http://schemas.microsoft.com/office/drawing/2014/main" xmlns="" id="{00000000-0008-0000-0100-00002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1" name="Picture 1" descr="scan0139.jpg">
          <a:extLst>
            <a:ext uri="{FF2B5EF4-FFF2-40B4-BE49-F238E27FC236}">
              <a16:creationId xmlns:a16="http://schemas.microsoft.com/office/drawing/2014/main" xmlns="" id="{00000000-0008-0000-0100-00002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2" name="Picture 1" descr="scan0139.jpg">
          <a:extLst>
            <a:ext uri="{FF2B5EF4-FFF2-40B4-BE49-F238E27FC236}">
              <a16:creationId xmlns:a16="http://schemas.microsoft.com/office/drawing/2014/main" xmlns="" id="{00000000-0008-0000-0100-00002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3" name="Picture 1" descr="scan0139.jpg">
          <a:extLst>
            <a:ext uri="{FF2B5EF4-FFF2-40B4-BE49-F238E27FC236}">
              <a16:creationId xmlns:a16="http://schemas.microsoft.com/office/drawing/2014/main" xmlns="" id="{00000000-0008-0000-01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4" name="Picture 1" descr="scan0139.jpg">
          <a:extLst>
            <a:ext uri="{FF2B5EF4-FFF2-40B4-BE49-F238E27FC236}">
              <a16:creationId xmlns:a16="http://schemas.microsoft.com/office/drawing/2014/main" xmlns="" id="{00000000-0008-0000-01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05" name="Picture 1" descr="scan0139.jpg">
          <a:extLst>
            <a:ext uri="{FF2B5EF4-FFF2-40B4-BE49-F238E27FC236}">
              <a16:creationId xmlns:a16="http://schemas.microsoft.com/office/drawing/2014/main" xmlns="" id="{00000000-0008-0000-01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22029964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06" name="Picture 1" descr="scan0139.jpg">
          <a:extLst>
            <a:ext uri="{FF2B5EF4-FFF2-40B4-BE49-F238E27FC236}">
              <a16:creationId xmlns:a16="http://schemas.microsoft.com/office/drawing/2014/main" xmlns="" id="{00000000-0008-0000-01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07" name="Picture 1" descr="scan0139.jpg">
          <a:extLst>
            <a:ext uri="{FF2B5EF4-FFF2-40B4-BE49-F238E27FC236}">
              <a16:creationId xmlns:a16="http://schemas.microsoft.com/office/drawing/2014/main" xmlns="" id="{00000000-0008-0000-01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08" name="Picture 1" descr="scan0139.jpg">
          <a:extLst>
            <a:ext uri="{FF2B5EF4-FFF2-40B4-BE49-F238E27FC236}">
              <a16:creationId xmlns:a16="http://schemas.microsoft.com/office/drawing/2014/main" xmlns="" id="{00000000-0008-0000-01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09" name="Picture 1" descr="scan0139.jpg">
          <a:extLst>
            <a:ext uri="{FF2B5EF4-FFF2-40B4-BE49-F238E27FC236}">
              <a16:creationId xmlns:a16="http://schemas.microsoft.com/office/drawing/2014/main" xmlns="" id="{00000000-0008-0000-01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0" name="Picture 1" descr="scan0139.jpg">
          <a:extLst>
            <a:ext uri="{FF2B5EF4-FFF2-40B4-BE49-F238E27FC236}">
              <a16:creationId xmlns:a16="http://schemas.microsoft.com/office/drawing/2014/main" xmlns="" id="{00000000-0008-0000-01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1" name="Picture 1" descr="scan0139.jpg">
          <a:extLst>
            <a:ext uri="{FF2B5EF4-FFF2-40B4-BE49-F238E27FC236}">
              <a16:creationId xmlns:a16="http://schemas.microsoft.com/office/drawing/2014/main" xmlns="" id="{00000000-0008-0000-01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2" name="Picture 1" descr="scan0139.jpg">
          <a:extLst>
            <a:ext uri="{FF2B5EF4-FFF2-40B4-BE49-F238E27FC236}">
              <a16:creationId xmlns:a16="http://schemas.microsoft.com/office/drawing/2014/main" xmlns="" id="{00000000-0008-0000-01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3" name="Picture 1" descr="scan0139.jpg">
          <a:extLst>
            <a:ext uri="{FF2B5EF4-FFF2-40B4-BE49-F238E27FC236}">
              <a16:creationId xmlns:a16="http://schemas.microsoft.com/office/drawing/2014/main" xmlns="" id="{00000000-0008-0000-01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4" name="Picture 1" descr="scan0139.jpg">
          <a:extLst>
            <a:ext uri="{FF2B5EF4-FFF2-40B4-BE49-F238E27FC236}">
              <a16:creationId xmlns:a16="http://schemas.microsoft.com/office/drawing/2014/main" xmlns="" id="{00000000-0008-0000-01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5" name="Picture 1" descr="scan0139.jpg">
          <a:extLst>
            <a:ext uri="{FF2B5EF4-FFF2-40B4-BE49-F238E27FC236}">
              <a16:creationId xmlns:a16="http://schemas.microsoft.com/office/drawing/2014/main" xmlns="" id="{00000000-0008-0000-01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6" name="Picture 1" descr="scan0139.jpg">
          <a:extLst>
            <a:ext uri="{FF2B5EF4-FFF2-40B4-BE49-F238E27FC236}">
              <a16:creationId xmlns:a16="http://schemas.microsoft.com/office/drawing/2014/main" xmlns="" id="{00000000-0008-0000-01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7" name="Picture 1" descr="scan0139.jpg">
          <a:extLst>
            <a:ext uri="{FF2B5EF4-FFF2-40B4-BE49-F238E27FC236}">
              <a16:creationId xmlns:a16="http://schemas.microsoft.com/office/drawing/2014/main" xmlns="" id="{00000000-0008-0000-01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8" name="Picture 1" descr="scan0139.jpg">
          <a:extLst>
            <a:ext uri="{FF2B5EF4-FFF2-40B4-BE49-F238E27FC236}">
              <a16:creationId xmlns:a16="http://schemas.microsoft.com/office/drawing/2014/main" xmlns="" id="{00000000-0008-0000-01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37</xdr:row>
      <xdr:rowOff>0</xdr:rowOff>
    </xdr:from>
    <xdr:ext cx="38100" cy="173380"/>
    <xdr:pic>
      <xdr:nvPicPr>
        <xdr:cNvPr id="319" name="Picture 1" descr="scan0139.jpg">
          <a:extLst>
            <a:ext uri="{FF2B5EF4-FFF2-40B4-BE49-F238E27FC236}">
              <a16:creationId xmlns:a16="http://schemas.microsoft.com/office/drawing/2014/main" xmlns="" id="{00000000-0008-0000-01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17675679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27" name="Picture 1" descr="scan0139.jpg">
          <a:extLst>
            <a:ext uri="{FF2B5EF4-FFF2-40B4-BE49-F238E27FC236}">
              <a16:creationId xmlns:a16="http://schemas.microsoft.com/office/drawing/2014/main" xmlns="" id="{00000000-0008-0000-01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519520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28" name="Picture 1" descr="scan0139.jpg">
          <a:extLst>
            <a:ext uri="{FF2B5EF4-FFF2-40B4-BE49-F238E27FC236}">
              <a16:creationId xmlns:a16="http://schemas.microsoft.com/office/drawing/2014/main" xmlns="" id="{00000000-0008-0000-01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519520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29" name="Picture 1" descr="scan0139.jpg">
          <a:extLst>
            <a:ext uri="{FF2B5EF4-FFF2-40B4-BE49-F238E27FC236}">
              <a16:creationId xmlns:a16="http://schemas.microsoft.com/office/drawing/2014/main" xmlns="" id="{00000000-0008-0000-01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519520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30" name="Picture 1" descr="scan0139.jpg">
          <a:extLst>
            <a:ext uri="{FF2B5EF4-FFF2-40B4-BE49-F238E27FC236}">
              <a16:creationId xmlns:a16="http://schemas.microsoft.com/office/drawing/2014/main" xmlns="" id="{00000000-0008-0000-0100-00004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519520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31" name="Picture 1" descr="scan0139.jpg">
          <a:extLst>
            <a:ext uri="{FF2B5EF4-FFF2-40B4-BE49-F238E27FC236}">
              <a16:creationId xmlns:a16="http://schemas.microsoft.com/office/drawing/2014/main" xmlns="" id="{00000000-0008-0000-01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519520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38</xdr:row>
      <xdr:rowOff>0</xdr:rowOff>
    </xdr:from>
    <xdr:ext cx="38100" cy="173380"/>
    <xdr:pic>
      <xdr:nvPicPr>
        <xdr:cNvPr id="332" name="Picture 1" descr="scan0139.jpg">
          <a:extLst>
            <a:ext uri="{FF2B5EF4-FFF2-40B4-BE49-F238E27FC236}">
              <a16:creationId xmlns:a16="http://schemas.microsoft.com/office/drawing/2014/main" xmlns="" id="{00000000-0008-0000-01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80532" y="51952071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78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2384612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79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2384612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80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2384612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81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2384612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82" name="Picture 1" descr="scan0139.jpg">
          <a:extLst>
            <a:ext uri="{FF2B5EF4-FFF2-40B4-BE49-F238E27FC236}">
              <a16:creationId xmlns:a16="http://schemas.microsoft.com/office/drawing/2014/main" xmlns="" id="{F854ED39-F0A3-4B9A-BF2F-05F241AA7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326315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83" name="Picture 1" descr="scan0139.jpg">
          <a:extLst>
            <a:ext uri="{FF2B5EF4-FFF2-40B4-BE49-F238E27FC236}">
              <a16:creationId xmlns:a16="http://schemas.microsoft.com/office/drawing/2014/main" xmlns="" id="{258FEC18-B598-414B-B601-490DF419C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326315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84" name="Picture 1" descr="scan0139.jpg">
          <a:extLst>
            <a:ext uri="{FF2B5EF4-FFF2-40B4-BE49-F238E27FC236}">
              <a16:creationId xmlns:a16="http://schemas.microsoft.com/office/drawing/2014/main" xmlns="" id="{2C83A60A-E1FB-4F78-9A2B-920E86AF8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326315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285" name="Picture 1" descr="scan0139.jpg">
          <a:extLst>
            <a:ext uri="{FF2B5EF4-FFF2-40B4-BE49-F238E27FC236}">
              <a16:creationId xmlns:a16="http://schemas.microsoft.com/office/drawing/2014/main" xmlns="" id="{DCF85E61-8E79-4785-B0B5-4CB3237E1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0457" y="3263153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86" name="Picture 1" descr="scan0139.jpg">
          <a:extLst>
            <a:ext uri="{FF2B5EF4-FFF2-40B4-BE49-F238E27FC236}">
              <a16:creationId xmlns:a16="http://schemas.microsoft.com/office/drawing/2014/main" xmlns="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2428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87" name="Picture 1" descr="scan0139.jpg">
          <a:extLst>
            <a:ext uri="{FF2B5EF4-FFF2-40B4-BE49-F238E27FC236}">
              <a16:creationId xmlns:a16="http://schemas.microsoft.com/office/drawing/2014/main" xmlns="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2428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88" name="Picture 1" descr="scan0139.jpg">
          <a:extLst>
            <a:ext uri="{FF2B5EF4-FFF2-40B4-BE49-F238E27FC236}">
              <a16:creationId xmlns:a16="http://schemas.microsoft.com/office/drawing/2014/main" xmlns="" id="{00000000-0008-0000-01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2428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13</xdr:row>
      <xdr:rowOff>0</xdr:rowOff>
    </xdr:from>
    <xdr:ext cx="38100" cy="173380"/>
    <xdr:pic>
      <xdr:nvPicPr>
        <xdr:cNvPr id="289" name="Picture 1" descr="scan0139.jpg">
          <a:extLst>
            <a:ext uri="{FF2B5EF4-FFF2-40B4-BE49-F238E27FC236}">
              <a16:creationId xmlns:a16="http://schemas.microsoft.com/office/drawing/2014/main" xmlns="" id="{00000000-0008-0000-01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24288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90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38766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291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38766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20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38766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14</xdr:row>
      <xdr:rowOff>0</xdr:rowOff>
    </xdr:from>
    <xdr:ext cx="38100" cy="173380"/>
    <xdr:pic>
      <xdr:nvPicPr>
        <xdr:cNvPr id="321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38766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22" name="Picture 1" descr="scan0139.jpg">
          <a:extLst>
            <a:ext uri="{FF2B5EF4-FFF2-40B4-BE49-F238E27FC236}">
              <a16:creationId xmlns:a16="http://schemas.microsoft.com/office/drawing/2014/main" xmlns="" id="{F854ED39-F0A3-4B9A-BF2F-05F241AA7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23" name="Picture 1" descr="scan0139.jpg">
          <a:extLst>
            <a:ext uri="{FF2B5EF4-FFF2-40B4-BE49-F238E27FC236}">
              <a16:creationId xmlns:a16="http://schemas.microsoft.com/office/drawing/2014/main" xmlns="" id="{258FEC18-B598-414B-B601-490DF419C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24" name="Picture 1" descr="scan0139.jpg">
          <a:extLst>
            <a:ext uri="{FF2B5EF4-FFF2-40B4-BE49-F238E27FC236}">
              <a16:creationId xmlns:a16="http://schemas.microsoft.com/office/drawing/2014/main" xmlns="" id="{2C83A60A-E1FB-4F78-9A2B-920E86AF8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25" name="Picture 1" descr="scan0139.jpg">
          <a:extLst>
            <a:ext uri="{FF2B5EF4-FFF2-40B4-BE49-F238E27FC236}">
              <a16:creationId xmlns:a16="http://schemas.microsoft.com/office/drawing/2014/main" xmlns="" id="{DCF85E61-8E79-4785-B0B5-4CB3237E1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26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33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34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35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4196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6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96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7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96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8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96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9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496252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0" name="Picture 1" descr="scan0139.jpg">
          <a:extLst>
            <a:ext uri="{FF2B5EF4-FFF2-40B4-BE49-F238E27FC236}">
              <a16:creationId xmlns:a16="http://schemas.microsoft.com/office/drawing/2014/main" xmlns="" id="{F854ED39-F0A3-4B9A-BF2F-05F241AA7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1" name="Picture 1" descr="scan0139.jpg">
          <a:extLst>
            <a:ext uri="{FF2B5EF4-FFF2-40B4-BE49-F238E27FC236}">
              <a16:creationId xmlns:a16="http://schemas.microsoft.com/office/drawing/2014/main" xmlns="" id="{258FEC18-B598-414B-B601-490DF419C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2" name="Picture 1" descr="scan0139.jpg">
          <a:extLst>
            <a:ext uri="{FF2B5EF4-FFF2-40B4-BE49-F238E27FC236}">
              <a16:creationId xmlns:a16="http://schemas.microsoft.com/office/drawing/2014/main" xmlns="" id="{2C83A60A-E1FB-4F78-9A2B-920E86AF8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3" name="Picture 1" descr="scan0139.jpg">
          <a:extLst>
            <a:ext uri="{FF2B5EF4-FFF2-40B4-BE49-F238E27FC236}">
              <a16:creationId xmlns:a16="http://schemas.microsoft.com/office/drawing/2014/main" xmlns="" id="{DCF85E61-8E79-4785-B0B5-4CB3237E1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4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5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6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7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8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9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50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51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550545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2" name="Picture 1" descr="scan0139.jpg">
          <a:extLst>
            <a:ext uri="{FF2B5EF4-FFF2-40B4-BE49-F238E27FC236}">
              <a16:creationId xmlns:a16="http://schemas.microsoft.com/office/drawing/2014/main" xmlns="" id="{F854ED39-F0A3-4B9A-BF2F-05F241AA7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3" name="Picture 1" descr="scan0139.jpg">
          <a:extLst>
            <a:ext uri="{FF2B5EF4-FFF2-40B4-BE49-F238E27FC236}">
              <a16:creationId xmlns:a16="http://schemas.microsoft.com/office/drawing/2014/main" xmlns="" id="{258FEC18-B598-414B-B601-490DF419C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4" name="Picture 1" descr="scan0139.jpg">
          <a:extLst>
            <a:ext uri="{FF2B5EF4-FFF2-40B4-BE49-F238E27FC236}">
              <a16:creationId xmlns:a16="http://schemas.microsoft.com/office/drawing/2014/main" xmlns="" id="{2C83A60A-E1FB-4F78-9A2B-920E86AF8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5" name="Picture 1" descr="scan0139.jpg">
          <a:extLst>
            <a:ext uri="{FF2B5EF4-FFF2-40B4-BE49-F238E27FC236}">
              <a16:creationId xmlns:a16="http://schemas.microsoft.com/office/drawing/2014/main" xmlns="" id="{DCF85E61-8E79-4785-B0B5-4CB3237E1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6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7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8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59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60" name="Picture 1" descr="scan0139.jpg">
          <a:extLst>
            <a:ext uri="{FF2B5EF4-FFF2-40B4-BE49-F238E27FC236}">
              <a16:creationId xmlns:a16="http://schemas.microsoft.com/office/drawing/2014/main" xmlns="" id="{8F1FA089-D170-4FE8-8E5D-7BB6C6EF1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61" name="Picture 1" descr="scan0139.jpg">
          <a:extLst>
            <a:ext uri="{FF2B5EF4-FFF2-40B4-BE49-F238E27FC236}">
              <a16:creationId xmlns:a16="http://schemas.microsoft.com/office/drawing/2014/main" xmlns="" id="{1617001A-776A-4345-932E-4CCA5B4C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62" name="Picture 1" descr="scan0139.jpg">
          <a:extLst>
            <a:ext uri="{FF2B5EF4-FFF2-40B4-BE49-F238E27FC236}">
              <a16:creationId xmlns:a16="http://schemas.microsoft.com/office/drawing/2014/main" xmlns="" id="{3A4A8C55-1147-4FA6-B157-8C59AE22E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18</xdr:row>
      <xdr:rowOff>0</xdr:rowOff>
    </xdr:from>
    <xdr:ext cx="38100" cy="173380"/>
    <xdr:pic>
      <xdr:nvPicPr>
        <xdr:cNvPr id="363" name="Picture 1" descr="scan0139.jpg">
          <a:extLst>
            <a:ext uri="{FF2B5EF4-FFF2-40B4-BE49-F238E27FC236}">
              <a16:creationId xmlns:a16="http://schemas.microsoft.com/office/drawing/2014/main" xmlns="" id="{9D115678-4637-4F55-8311-09E5B7CAE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76450" y="6048375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6"/>
  <sheetViews>
    <sheetView tabSelected="1" view="pageBreakPreview" topLeftCell="A4" zoomScale="110" zoomScaleSheetLayoutView="110" workbookViewId="0">
      <selection activeCell="B25" sqref="B25:E25"/>
    </sheetView>
  </sheetViews>
  <sheetFormatPr baseColWidth="10" defaultRowHeight="15"/>
  <cols>
    <col min="2" max="2" width="45.85546875" customWidth="1"/>
    <col min="6" max="6" width="17.85546875" customWidth="1"/>
    <col min="7" max="8" width="12.28515625" bestFit="1" customWidth="1"/>
  </cols>
  <sheetData>
    <row r="1" spans="1:6">
      <c r="A1" s="1"/>
      <c r="B1" s="2"/>
      <c r="C1" s="1"/>
      <c r="D1" s="1"/>
      <c r="E1" s="1"/>
      <c r="F1" s="1"/>
    </row>
    <row r="2" spans="1:6">
      <c r="A2" s="1"/>
      <c r="B2" s="2"/>
      <c r="C2" s="1"/>
      <c r="D2" s="1"/>
      <c r="E2" s="1"/>
      <c r="F2" s="1"/>
    </row>
    <row r="3" spans="1:6">
      <c r="A3" s="1"/>
      <c r="B3" s="2"/>
      <c r="C3" s="1"/>
      <c r="D3" s="1"/>
      <c r="E3" s="1"/>
      <c r="F3" s="1"/>
    </row>
    <row r="4" spans="1:6">
      <c r="A4" s="1"/>
      <c r="B4" s="2"/>
      <c r="C4" s="1"/>
      <c r="D4" s="1"/>
      <c r="E4" s="1"/>
      <c r="F4" s="1"/>
    </row>
    <row r="5" spans="1:6" ht="27.75" customHeight="1">
      <c r="A5" s="60" t="s">
        <v>0</v>
      </c>
      <c r="B5" s="60"/>
      <c r="C5" s="60"/>
      <c r="D5" s="60"/>
      <c r="E5" s="60"/>
      <c r="F5" s="60"/>
    </row>
    <row r="6" spans="1:6">
      <c r="A6" s="61" t="s">
        <v>1</v>
      </c>
      <c r="B6" s="61"/>
      <c r="C6" s="61"/>
      <c r="D6" s="61"/>
      <c r="E6" s="61"/>
      <c r="F6" s="61"/>
    </row>
    <row r="7" spans="1:6">
      <c r="A7" s="61" t="s">
        <v>2</v>
      </c>
      <c r="B7" s="61"/>
      <c r="C7" s="61"/>
      <c r="D7" s="61"/>
      <c r="E7" s="61"/>
      <c r="F7" s="61"/>
    </row>
    <row r="8" spans="1:6">
      <c r="A8" s="62" t="s">
        <v>3</v>
      </c>
      <c r="B8" s="62"/>
      <c r="C8" s="62"/>
      <c r="D8" s="62"/>
      <c r="E8" s="62"/>
      <c r="F8" s="62"/>
    </row>
    <row r="10" spans="1:6">
      <c r="A10" t="s">
        <v>9</v>
      </c>
      <c r="B10" t="s">
        <v>25</v>
      </c>
      <c r="E10" t="s">
        <v>10</v>
      </c>
      <c r="F10" s="41">
        <v>44584</v>
      </c>
    </row>
    <row r="12" spans="1:6">
      <c r="A12" s="39" t="s">
        <v>20</v>
      </c>
      <c r="B12" s="39"/>
      <c r="C12" s="38"/>
      <c r="D12" s="39" t="s">
        <v>11</v>
      </c>
      <c r="F12" s="39"/>
    </row>
    <row r="13" spans="1:6">
      <c r="A13" s="63"/>
      <c r="B13" s="64"/>
      <c r="C13" s="64"/>
      <c r="D13" s="64"/>
      <c r="E13" s="64"/>
      <c r="F13" s="65"/>
    </row>
    <row r="14" spans="1:6" ht="15.75" thickBot="1">
      <c r="A14" s="43" t="s">
        <v>4</v>
      </c>
      <c r="B14" s="53" t="s">
        <v>21</v>
      </c>
      <c r="C14" s="53"/>
      <c r="D14" s="53"/>
      <c r="E14" s="53"/>
      <c r="F14" s="43" t="s">
        <v>5</v>
      </c>
    </row>
    <row r="15" spans="1:6">
      <c r="A15" s="45"/>
      <c r="B15" s="54"/>
      <c r="C15" s="55"/>
      <c r="D15" s="55"/>
      <c r="E15" s="56"/>
      <c r="F15" s="46"/>
    </row>
    <row r="16" spans="1:6">
      <c r="A16" s="47">
        <v>1</v>
      </c>
      <c r="B16" s="57" t="str">
        <f>'PPTO BASE FM'!B13</f>
        <v>Catalogo General de Mantenimientos Correctivos</v>
      </c>
      <c r="C16" s="58"/>
      <c r="D16" s="58"/>
      <c r="E16" s="59"/>
      <c r="F16" s="37">
        <f>'PPTO BASE FM'!F39</f>
        <v>0</v>
      </c>
    </row>
    <row r="17" spans="1:8">
      <c r="A17" s="48"/>
      <c r="B17" s="67"/>
      <c r="C17" s="68"/>
      <c r="D17" s="68"/>
      <c r="E17" s="69"/>
      <c r="F17" s="37"/>
      <c r="G17" s="4"/>
      <c r="H17" s="3"/>
    </row>
    <row r="18" spans="1:8" ht="15.75" thickBot="1">
      <c r="A18" s="49"/>
      <c r="B18" s="70"/>
      <c r="C18" s="71"/>
      <c r="D18" s="71"/>
      <c r="E18" s="72"/>
      <c r="F18" s="50"/>
      <c r="H18" s="3"/>
    </row>
    <row r="19" spans="1:8" ht="15.75" thickBot="1">
      <c r="B19" s="73" t="s">
        <v>6</v>
      </c>
      <c r="C19" s="73"/>
      <c r="D19" s="73"/>
      <c r="E19" s="73"/>
      <c r="F19" s="44">
        <f>SUM(F16:F16)</f>
        <v>0</v>
      </c>
    </row>
    <row r="20" spans="1:8" ht="15.75" thickBot="1">
      <c r="B20" s="73" t="s">
        <v>7</v>
      </c>
      <c r="C20" s="73"/>
      <c r="D20" s="73"/>
      <c r="E20" s="73"/>
      <c r="F20" s="5">
        <f>F19*0.16</f>
        <v>0</v>
      </c>
    </row>
    <row r="21" spans="1:8" ht="15.75" thickBot="1">
      <c r="B21" s="74" t="s">
        <v>8</v>
      </c>
      <c r="C21" s="74"/>
      <c r="D21" s="74"/>
      <c r="E21" s="74"/>
      <c r="F21" s="6">
        <f>F20+F19</f>
        <v>0</v>
      </c>
    </row>
    <row r="22" spans="1:8">
      <c r="B22" s="66"/>
      <c r="C22" s="66"/>
      <c r="D22" s="66"/>
      <c r="E22" s="66"/>
    </row>
    <row r="23" spans="1:8">
      <c r="B23" s="66"/>
      <c r="C23" s="66"/>
      <c r="D23" s="66"/>
      <c r="E23" s="66"/>
    </row>
    <row r="24" spans="1:8">
      <c r="B24" s="66"/>
      <c r="C24" s="66"/>
      <c r="D24" s="66"/>
      <c r="E24" s="66"/>
    </row>
    <row r="25" spans="1:8">
      <c r="B25" s="66"/>
      <c r="C25" s="66"/>
      <c r="D25" s="66"/>
      <c r="E25" s="66"/>
    </row>
    <row r="26" spans="1:8">
      <c r="A26" s="66"/>
      <c r="B26" s="66"/>
      <c r="C26" s="66"/>
      <c r="D26" s="66"/>
      <c r="E26" s="66"/>
      <c r="F26" s="66"/>
    </row>
    <row r="29" spans="1:8">
      <c r="B29" s="66"/>
      <c r="C29" s="66"/>
      <c r="D29" s="66"/>
      <c r="E29" s="66"/>
    </row>
    <row r="30" spans="1:8">
      <c r="B30" s="66"/>
      <c r="C30" s="66"/>
      <c r="D30" s="66"/>
      <c r="E30" s="66"/>
    </row>
    <row r="31" spans="1:8">
      <c r="B31" s="66"/>
      <c r="C31" s="66"/>
      <c r="D31" s="66"/>
      <c r="E31" s="66"/>
    </row>
    <row r="32" spans="1:8">
      <c r="B32" s="66"/>
      <c r="C32" s="66"/>
      <c r="D32" s="66"/>
      <c r="E32" s="66"/>
    </row>
    <row r="33" spans="2:5">
      <c r="B33" s="75"/>
      <c r="C33" s="75"/>
      <c r="D33" s="75"/>
      <c r="E33" s="75"/>
    </row>
    <row r="34" spans="2:5">
      <c r="B34" s="66"/>
      <c r="C34" s="66"/>
      <c r="D34" s="66"/>
      <c r="E34" s="66"/>
    </row>
    <row r="35" spans="2:5">
      <c r="B35" s="66"/>
      <c r="C35" s="66"/>
      <c r="D35" s="66"/>
      <c r="E35" s="66"/>
    </row>
    <row r="36" spans="2:5">
      <c r="B36" s="66"/>
      <c r="C36" s="66"/>
      <c r="D36" s="66"/>
      <c r="E36" s="66"/>
    </row>
    <row r="37" spans="2:5">
      <c r="B37" s="66"/>
      <c r="C37" s="66"/>
      <c r="D37" s="66"/>
      <c r="E37" s="66"/>
    </row>
    <row r="38" spans="2:5">
      <c r="B38" s="66"/>
      <c r="C38" s="66"/>
      <c r="D38" s="66"/>
      <c r="E38" s="66"/>
    </row>
    <row r="39" spans="2:5">
      <c r="B39" s="66"/>
      <c r="C39" s="66"/>
      <c r="D39" s="66"/>
      <c r="E39" s="66"/>
    </row>
    <row r="40" spans="2:5">
      <c r="B40" s="66"/>
      <c r="C40" s="66"/>
      <c r="D40" s="66"/>
      <c r="E40" s="66"/>
    </row>
    <row r="41" spans="2:5">
      <c r="B41" s="66"/>
      <c r="C41" s="66"/>
      <c r="D41" s="66"/>
      <c r="E41" s="66"/>
    </row>
    <row r="42" spans="2:5">
      <c r="B42" s="66"/>
      <c r="C42" s="66"/>
      <c r="D42" s="66"/>
      <c r="E42" s="66"/>
    </row>
    <row r="43" spans="2:5">
      <c r="B43" s="66"/>
      <c r="C43" s="66"/>
      <c r="D43" s="66"/>
      <c r="E43" s="66"/>
    </row>
    <row r="44" spans="2:5">
      <c r="B44" s="66"/>
      <c r="C44" s="66"/>
      <c r="D44" s="66"/>
      <c r="E44" s="66"/>
    </row>
    <row r="45" spans="2:5">
      <c r="B45" s="66"/>
      <c r="C45" s="66"/>
      <c r="D45" s="66"/>
      <c r="E45" s="66"/>
    </row>
    <row r="46" spans="2:5">
      <c r="B46" s="66"/>
      <c r="C46" s="66"/>
      <c r="D46" s="66"/>
      <c r="E46" s="66"/>
    </row>
    <row r="47" spans="2:5">
      <c r="B47" s="66"/>
      <c r="C47" s="66"/>
      <c r="D47" s="66"/>
      <c r="E47" s="66"/>
    </row>
    <row r="48" spans="2:5">
      <c r="B48" s="66"/>
      <c r="C48" s="66"/>
      <c r="D48" s="66"/>
      <c r="E48" s="66"/>
    </row>
    <row r="49" spans="2:5">
      <c r="B49" s="66"/>
      <c r="C49" s="66"/>
      <c r="D49" s="66"/>
      <c r="E49" s="66"/>
    </row>
    <row r="50" spans="2:5">
      <c r="B50" s="66"/>
      <c r="C50" s="66"/>
      <c r="D50" s="66"/>
      <c r="E50" s="66"/>
    </row>
    <row r="51" spans="2:5">
      <c r="B51" s="66"/>
      <c r="C51" s="66"/>
      <c r="D51" s="66"/>
      <c r="E51" s="66"/>
    </row>
    <row r="52" spans="2:5">
      <c r="B52" s="66"/>
      <c r="C52" s="66"/>
      <c r="D52" s="66"/>
      <c r="E52" s="66"/>
    </row>
    <row r="53" spans="2:5">
      <c r="B53" s="66"/>
      <c r="C53" s="66"/>
      <c r="D53" s="66"/>
      <c r="E53" s="66"/>
    </row>
    <row r="54" spans="2:5">
      <c r="B54" s="66"/>
      <c r="C54" s="66"/>
      <c r="D54" s="66"/>
      <c r="E54" s="66"/>
    </row>
    <row r="55" spans="2:5">
      <c r="B55" s="66"/>
      <c r="C55" s="66"/>
      <c r="D55" s="66"/>
      <c r="E55" s="66"/>
    </row>
    <row r="56" spans="2:5">
      <c r="B56" s="66"/>
      <c r="C56" s="66"/>
      <c r="D56" s="66"/>
      <c r="E56" s="66"/>
    </row>
    <row r="57" spans="2:5">
      <c r="B57" s="66"/>
      <c r="C57" s="66"/>
      <c r="D57" s="66"/>
      <c r="E57" s="66"/>
    </row>
    <row r="58" spans="2:5">
      <c r="B58" s="66"/>
      <c r="C58" s="66"/>
      <c r="D58" s="66"/>
      <c r="E58" s="66"/>
    </row>
    <row r="59" spans="2:5">
      <c r="B59" s="66"/>
      <c r="C59" s="66"/>
      <c r="D59" s="66"/>
      <c r="E59" s="66"/>
    </row>
    <row r="60" spans="2:5">
      <c r="B60" s="66"/>
      <c r="C60" s="66"/>
      <c r="D60" s="66"/>
      <c r="E60" s="66"/>
    </row>
    <row r="61" spans="2:5">
      <c r="B61" s="66"/>
      <c r="C61" s="66"/>
      <c r="D61" s="66"/>
      <c r="E61" s="66"/>
    </row>
    <row r="62" spans="2:5">
      <c r="B62" s="66"/>
      <c r="C62" s="66"/>
      <c r="D62" s="66"/>
      <c r="E62" s="66"/>
    </row>
    <row r="63" spans="2:5">
      <c r="B63" s="66"/>
      <c r="C63" s="66"/>
      <c r="D63" s="66"/>
      <c r="E63" s="66"/>
    </row>
    <row r="64" spans="2:5">
      <c r="B64" s="66"/>
      <c r="C64" s="66"/>
      <c r="D64" s="66"/>
      <c r="E64" s="66"/>
    </row>
    <row r="65" spans="2:5">
      <c r="B65" s="66"/>
      <c r="C65" s="66"/>
      <c r="D65" s="66"/>
      <c r="E65" s="66"/>
    </row>
    <row r="66" spans="2:5">
      <c r="B66" s="66"/>
      <c r="C66" s="66"/>
      <c r="D66" s="66"/>
      <c r="E66" s="66"/>
    </row>
    <row r="67" spans="2:5">
      <c r="B67" s="66"/>
      <c r="C67" s="66"/>
      <c r="D67" s="66"/>
      <c r="E67" s="66"/>
    </row>
    <row r="68" spans="2:5">
      <c r="B68" s="66"/>
      <c r="C68" s="66"/>
      <c r="D68" s="66"/>
      <c r="E68" s="66"/>
    </row>
    <row r="69" spans="2:5">
      <c r="B69" s="66"/>
      <c r="C69" s="66"/>
      <c r="D69" s="66"/>
      <c r="E69" s="66"/>
    </row>
    <row r="70" spans="2:5">
      <c r="B70" s="66"/>
      <c r="C70" s="66"/>
      <c r="D70" s="66"/>
      <c r="E70" s="66"/>
    </row>
    <row r="71" spans="2:5">
      <c r="B71" s="66"/>
      <c r="C71" s="66"/>
      <c r="D71" s="66"/>
      <c r="E71" s="66"/>
    </row>
    <row r="72" spans="2:5">
      <c r="B72" s="66"/>
      <c r="C72" s="66"/>
      <c r="D72" s="66"/>
      <c r="E72" s="66"/>
    </row>
    <row r="73" spans="2:5">
      <c r="B73" s="66"/>
      <c r="C73" s="66"/>
      <c r="D73" s="66"/>
      <c r="E73" s="66"/>
    </row>
    <row r="74" spans="2:5">
      <c r="B74" s="66"/>
      <c r="C74" s="66"/>
      <c r="D74" s="66"/>
      <c r="E74" s="66"/>
    </row>
    <row r="75" spans="2:5">
      <c r="B75" s="66"/>
      <c r="C75" s="66"/>
      <c r="D75" s="66"/>
      <c r="E75" s="66"/>
    </row>
    <row r="76" spans="2:5">
      <c r="B76" s="66"/>
      <c r="C76" s="66"/>
      <c r="D76" s="66"/>
      <c r="E76" s="66"/>
    </row>
    <row r="77" spans="2:5">
      <c r="B77" s="66"/>
      <c r="C77" s="66"/>
      <c r="D77" s="66"/>
      <c r="E77" s="66"/>
    </row>
    <row r="78" spans="2:5">
      <c r="B78" s="66"/>
      <c r="C78" s="66"/>
      <c r="D78" s="66"/>
      <c r="E78" s="66"/>
    </row>
    <row r="79" spans="2:5">
      <c r="B79" s="66"/>
      <c r="C79" s="66"/>
      <c r="D79" s="66"/>
      <c r="E79" s="66"/>
    </row>
    <row r="80" spans="2:5">
      <c r="B80" s="66"/>
      <c r="C80" s="66"/>
      <c r="D80" s="66"/>
      <c r="E80" s="66"/>
    </row>
    <row r="81" spans="2:5">
      <c r="B81" s="66"/>
      <c r="C81" s="66"/>
      <c r="D81" s="66"/>
      <c r="E81" s="66"/>
    </row>
    <row r="82" spans="2:5">
      <c r="B82" s="66"/>
      <c r="C82" s="66"/>
      <c r="D82" s="66"/>
      <c r="E82" s="66"/>
    </row>
    <row r="83" spans="2:5">
      <c r="B83" s="66"/>
      <c r="C83" s="66"/>
      <c r="D83" s="66"/>
      <c r="E83" s="66"/>
    </row>
    <row r="84" spans="2:5">
      <c r="B84" s="66"/>
      <c r="C84" s="66"/>
      <c r="D84" s="66"/>
      <c r="E84" s="66"/>
    </row>
    <row r="85" spans="2:5">
      <c r="B85" s="66"/>
      <c r="C85" s="66"/>
      <c r="D85" s="66"/>
      <c r="E85" s="66"/>
    </row>
    <row r="86" spans="2:5">
      <c r="B86" s="66"/>
      <c r="C86" s="66"/>
      <c r="D86" s="66"/>
      <c r="E86" s="66"/>
    </row>
    <row r="87" spans="2:5">
      <c r="B87" s="66"/>
      <c r="C87" s="66"/>
      <c r="D87" s="66"/>
      <c r="E87" s="66"/>
    </row>
    <row r="88" spans="2:5">
      <c r="B88" s="66"/>
      <c r="C88" s="66"/>
      <c r="D88" s="66"/>
      <c r="E88" s="66"/>
    </row>
    <row r="89" spans="2:5">
      <c r="B89" s="66"/>
      <c r="C89" s="66"/>
      <c r="D89" s="66"/>
      <c r="E89" s="66"/>
    </row>
    <row r="90" spans="2:5">
      <c r="B90" s="66"/>
      <c r="C90" s="66"/>
      <c r="D90" s="66"/>
      <c r="E90" s="66"/>
    </row>
    <row r="91" spans="2:5">
      <c r="B91" s="66"/>
      <c r="C91" s="66"/>
      <c r="D91" s="66"/>
      <c r="E91" s="66"/>
    </row>
    <row r="92" spans="2:5">
      <c r="B92" s="66"/>
      <c r="C92" s="66"/>
      <c r="D92" s="66"/>
      <c r="E92" s="66"/>
    </row>
    <row r="93" spans="2:5">
      <c r="B93" s="66"/>
      <c r="C93" s="66"/>
      <c r="D93" s="66"/>
      <c r="E93" s="66"/>
    </row>
    <row r="94" spans="2:5">
      <c r="B94" s="66"/>
      <c r="C94" s="66"/>
      <c r="D94" s="66"/>
      <c r="E94" s="66"/>
    </row>
    <row r="95" spans="2:5">
      <c r="B95" s="66"/>
      <c r="C95" s="66"/>
      <c r="D95" s="66"/>
      <c r="E95" s="66"/>
    </row>
    <row r="96" spans="2:5">
      <c r="B96" s="66"/>
      <c r="C96" s="66"/>
      <c r="D96" s="66"/>
      <c r="E96" s="66"/>
    </row>
  </sheetData>
  <mergeCells count="86">
    <mergeCell ref="B96:E96"/>
    <mergeCell ref="B85:E85"/>
    <mergeCell ref="B86:E86"/>
    <mergeCell ref="B87:E87"/>
    <mergeCell ref="B88:E88"/>
    <mergeCell ref="B89:E89"/>
    <mergeCell ref="B90:E90"/>
    <mergeCell ref="B91:E91"/>
    <mergeCell ref="B92:E92"/>
    <mergeCell ref="B93:E93"/>
    <mergeCell ref="B94:E94"/>
    <mergeCell ref="B95:E95"/>
    <mergeCell ref="B84:E84"/>
    <mergeCell ref="B73:E73"/>
    <mergeCell ref="B74:E74"/>
    <mergeCell ref="B75:E75"/>
    <mergeCell ref="B76:E76"/>
    <mergeCell ref="B77:E77"/>
    <mergeCell ref="B78:E78"/>
    <mergeCell ref="B79:E79"/>
    <mergeCell ref="B80:E80"/>
    <mergeCell ref="B81:E81"/>
    <mergeCell ref="B82:E82"/>
    <mergeCell ref="B83:E83"/>
    <mergeCell ref="B72:E72"/>
    <mergeCell ref="B61:E61"/>
    <mergeCell ref="B62:E62"/>
    <mergeCell ref="B63:E63"/>
    <mergeCell ref="B64:E64"/>
    <mergeCell ref="B65:E65"/>
    <mergeCell ref="B66:E66"/>
    <mergeCell ref="B67:E67"/>
    <mergeCell ref="B68:E68"/>
    <mergeCell ref="B69:E69"/>
    <mergeCell ref="B70:E70"/>
    <mergeCell ref="B71:E71"/>
    <mergeCell ref="B60:E60"/>
    <mergeCell ref="B49:E49"/>
    <mergeCell ref="B50:E50"/>
    <mergeCell ref="B51:E51"/>
    <mergeCell ref="B52:E52"/>
    <mergeCell ref="B53:E53"/>
    <mergeCell ref="B54:E54"/>
    <mergeCell ref="B55:E55"/>
    <mergeCell ref="B56:E56"/>
    <mergeCell ref="B57:E57"/>
    <mergeCell ref="B58:E58"/>
    <mergeCell ref="B59:E59"/>
    <mergeCell ref="B48:E48"/>
    <mergeCell ref="B37:E37"/>
    <mergeCell ref="B38:E38"/>
    <mergeCell ref="B39:E39"/>
    <mergeCell ref="B40:E40"/>
    <mergeCell ref="B41:E41"/>
    <mergeCell ref="B42:E42"/>
    <mergeCell ref="B43:E43"/>
    <mergeCell ref="B44:E44"/>
    <mergeCell ref="B45:E45"/>
    <mergeCell ref="B46:E46"/>
    <mergeCell ref="B47:E47"/>
    <mergeCell ref="B36:E36"/>
    <mergeCell ref="B23:E23"/>
    <mergeCell ref="B24:E24"/>
    <mergeCell ref="B25:E25"/>
    <mergeCell ref="A26:F26"/>
    <mergeCell ref="B29:E29"/>
    <mergeCell ref="B30:E30"/>
    <mergeCell ref="B31:E31"/>
    <mergeCell ref="B32:E32"/>
    <mergeCell ref="B33:E33"/>
    <mergeCell ref="B34:E34"/>
    <mergeCell ref="B35:E35"/>
    <mergeCell ref="B22:E22"/>
    <mergeCell ref="B17:E17"/>
    <mergeCell ref="B18:E18"/>
    <mergeCell ref="B19:E19"/>
    <mergeCell ref="B20:E20"/>
    <mergeCell ref="B21:E21"/>
    <mergeCell ref="B14:E14"/>
    <mergeCell ref="B15:E15"/>
    <mergeCell ref="B16:E16"/>
    <mergeCell ref="A5:F5"/>
    <mergeCell ref="A6:F6"/>
    <mergeCell ref="A7:F7"/>
    <mergeCell ref="A8:F8"/>
    <mergeCell ref="A13:F13"/>
  </mergeCells>
  <pageMargins left="0.11811023622047245" right="0.11811023622047245" top="0.35433070866141736" bottom="0" header="0" footer="0"/>
  <pageSetup scale="9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4472C4"/>
  </sheetPr>
  <dimension ref="A1:K70"/>
  <sheetViews>
    <sheetView topLeftCell="A34" zoomScale="85" zoomScaleNormal="85" zoomScalePageLayoutView="90" workbookViewId="0">
      <selection activeCell="E37" sqref="E37"/>
    </sheetView>
  </sheetViews>
  <sheetFormatPr baseColWidth="10" defaultColWidth="14.42578125" defaultRowHeight="15" customHeight="1"/>
  <cols>
    <col min="1" max="1" width="10.140625" style="7" customWidth="1"/>
    <col min="2" max="2" width="53" style="7" customWidth="1"/>
    <col min="3" max="3" width="9.7109375" style="7" customWidth="1"/>
    <col min="4" max="4" width="13.140625" style="7" customWidth="1"/>
    <col min="5" max="5" width="19.42578125" style="7" customWidth="1"/>
    <col min="6" max="6" width="20.28515625" style="7" customWidth="1"/>
    <col min="7" max="7" width="10.7109375" style="7" customWidth="1"/>
    <col min="8" max="8" width="12.140625" style="7" bestFit="1" customWidth="1"/>
    <col min="9" max="11" width="10.7109375" style="7" customWidth="1"/>
    <col min="12" max="16384" width="14.42578125" style="7"/>
  </cols>
  <sheetData>
    <row r="1" spans="1:11" ht="15" customHeight="1">
      <c r="A1" s="76" t="s">
        <v>0</v>
      </c>
      <c r="B1" s="76"/>
      <c r="C1" s="76"/>
      <c r="D1" s="76"/>
      <c r="E1" s="76"/>
      <c r="F1" s="76"/>
    </row>
    <row r="2" spans="1:11" ht="15" customHeight="1">
      <c r="A2" s="76"/>
      <c r="B2" s="76"/>
      <c r="C2" s="76"/>
      <c r="D2" s="76"/>
      <c r="E2" s="76"/>
      <c r="F2" s="76"/>
    </row>
    <row r="4" spans="1:11" ht="15" customHeight="1">
      <c r="A4" s="76"/>
      <c r="B4" s="76"/>
      <c r="C4" s="76"/>
      <c r="D4" s="76"/>
      <c r="E4" s="76"/>
      <c r="F4" s="76"/>
    </row>
    <row r="5" spans="1:11" ht="15" customHeight="1">
      <c r="A5" s="78" t="s">
        <v>1</v>
      </c>
      <c r="B5" s="78"/>
      <c r="C5" s="78"/>
      <c r="D5" s="78"/>
      <c r="E5" s="78"/>
      <c r="F5" s="78"/>
    </row>
    <row r="6" spans="1:11" ht="15" customHeight="1">
      <c r="A6" s="78" t="s">
        <v>2</v>
      </c>
      <c r="B6" s="78"/>
      <c r="C6" s="78"/>
      <c r="D6" s="78"/>
      <c r="E6" s="78"/>
      <c r="F6" s="78"/>
    </row>
    <row r="7" spans="1:11" ht="15" customHeight="1">
      <c r="A7" s="78" t="s">
        <v>19</v>
      </c>
      <c r="B7" s="78"/>
      <c r="C7" s="78"/>
      <c r="D7" s="78"/>
      <c r="E7" s="78"/>
      <c r="F7" s="78"/>
    </row>
    <row r="9" spans="1:11" ht="15" customHeight="1">
      <c r="A9" s="7" t="s">
        <v>22</v>
      </c>
      <c r="B9" s="42" t="s">
        <v>25</v>
      </c>
      <c r="E9" s="7" t="s">
        <v>10</v>
      </c>
      <c r="F9" s="40">
        <v>44584</v>
      </c>
    </row>
    <row r="12" spans="1:11">
      <c r="A12" s="26" t="s">
        <v>12</v>
      </c>
      <c r="B12" s="26" t="s">
        <v>13</v>
      </c>
      <c r="C12" s="26" t="s">
        <v>14</v>
      </c>
      <c r="D12" s="27" t="s">
        <v>15</v>
      </c>
      <c r="E12" s="28" t="s">
        <v>16</v>
      </c>
      <c r="F12" s="29" t="s">
        <v>17</v>
      </c>
      <c r="G12" s="8"/>
      <c r="H12" s="8"/>
      <c r="I12" s="8"/>
      <c r="J12" s="8"/>
      <c r="K12" s="8"/>
    </row>
    <row r="13" spans="1:11" ht="11.25" customHeight="1">
      <c r="A13" s="32">
        <v>1</v>
      </c>
      <c r="B13" s="33" t="s">
        <v>24</v>
      </c>
      <c r="C13" s="79"/>
      <c r="D13" s="80"/>
      <c r="E13" s="80"/>
      <c r="F13" s="34"/>
      <c r="G13" s="8"/>
      <c r="H13" s="8"/>
      <c r="I13" s="8"/>
      <c r="J13" s="8"/>
      <c r="K13" s="8"/>
    </row>
    <row r="14" spans="1:11" ht="114">
      <c r="A14" s="11">
        <v>1.01</v>
      </c>
      <c r="B14" s="52" t="s">
        <v>35</v>
      </c>
      <c r="C14" s="13" t="s">
        <v>36</v>
      </c>
      <c r="D14" s="30">
        <v>1</v>
      </c>
      <c r="E14" s="31">
        <v>0</v>
      </c>
      <c r="F14" s="12">
        <f t="shared" ref="F14:F20" si="0">D14*E14</f>
        <v>0</v>
      </c>
      <c r="G14" s="8"/>
      <c r="H14" s="8"/>
      <c r="I14" s="8"/>
      <c r="J14" s="8"/>
      <c r="K14" s="8"/>
    </row>
    <row r="15" spans="1:11" ht="42.75">
      <c r="A15" s="11">
        <v>1.02</v>
      </c>
      <c r="B15" s="52" t="s">
        <v>37</v>
      </c>
      <c r="C15" s="13" t="s">
        <v>38</v>
      </c>
      <c r="D15" s="30">
        <v>1</v>
      </c>
      <c r="E15" s="31">
        <v>0</v>
      </c>
      <c r="F15" s="12">
        <f t="shared" si="0"/>
        <v>0</v>
      </c>
      <c r="G15" s="8"/>
      <c r="H15" s="8"/>
      <c r="I15" s="8"/>
      <c r="J15" s="8"/>
      <c r="K15" s="8"/>
    </row>
    <row r="16" spans="1:11" ht="42.75">
      <c r="A16" s="11">
        <v>1.03</v>
      </c>
      <c r="B16" s="52" t="s">
        <v>39</v>
      </c>
      <c r="C16" s="13" t="s">
        <v>38</v>
      </c>
      <c r="D16" s="30">
        <v>1</v>
      </c>
      <c r="E16" s="31">
        <v>0</v>
      </c>
      <c r="F16" s="12">
        <f t="shared" si="0"/>
        <v>0</v>
      </c>
      <c r="G16" s="8"/>
      <c r="H16" s="8"/>
      <c r="I16" s="8"/>
      <c r="J16" s="8"/>
      <c r="K16" s="8"/>
    </row>
    <row r="17" spans="1:11" ht="42.75">
      <c r="A17" s="11">
        <v>1.04</v>
      </c>
      <c r="B17" s="52" t="s">
        <v>40</v>
      </c>
      <c r="C17" s="13" t="s">
        <v>38</v>
      </c>
      <c r="D17" s="30">
        <v>1</v>
      </c>
      <c r="E17" s="31">
        <v>0</v>
      </c>
      <c r="F17" s="12">
        <f t="shared" si="0"/>
        <v>0</v>
      </c>
      <c r="G17" s="8"/>
      <c r="H17" s="8"/>
      <c r="I17" s="8"/>
      <c r="J17" s="8"/>
      <c r="K17" s="8"/>
    </row>
    <row r="18" spans="1:11" ht="42.75">
      <c r="A18" s="11">
        <v>1.05</v>
      </c>
      <c r="B18" s="52" t="s">
        <v>41</v>
      </c>
      <c r="C18" s="13" t="s">
        <v>38</v>
      </c>
      <c r="D18" s="30">
        <v>1</v>
      </c>
      <c r="E18" s="31">
        <v>0</v>
      </c>
      <c r="F18" s="12">
        <f t="shared" si="0"/>
        <v>0</v>
      </c>
      <c r="G18" s="8"/>
      <c r="H18" s="8"/>
      <c r="I18" s="8"/>
      <c r="J18" s="8"/>
      <c r="K18" s="8"/>
    </row>
    <row r="19" spans="1:11" ht="42.75">
      <c r="A19" s="11">
        <v>1.06</v>
      </c>
      <c r="B19" s="52" t="s">
        <v>42</v>
      </c>
      <c r="C19" s="13" t="s">
        <v>38</v>
      </c>
      <c r="D19" s="30">
        <v>1</v>
      </c>
      <c r="E19" s="31">
        <v>0</v>
      </c>
      <c r="F19" s="12">
        <f t="shared" si="0"/>
        <v>0</v>
      </c>
      <c r="G19" s="8"/>
      <c r="H19" s="8"/>
      <c r="I19" s="8"/>
      <c r="J19" s="8"/>
      <c r="K19" s="8"/>
    </row>
    <row r="20" spans="1:11" ht="71.25">
      <c r="A20" s="11">
        <v>1.07</v>
      </c>
      <c r="B20" s="52" t="s">
        <v>43</v>
      </c>
      <c r="C20" s="13" t="s">
        <v>44</v>
      </c>
      <c r="D20" s="30">
        <v>1</v>
      </c>
      <c r="E20" s="31">
        <v>0</v>
      </c>
      <c r="F20" s="12">
        <f t="shared" si="0"/>
        <v>0</v>
      </c>
      <c r="G20" s="8"/>
      <c r="H20" s="8"/>
      <c r="I20" s="8"/>
      <c r="J20" s="8"/>
      <c r="K20" s="8"/>
    </row>
    <row r="21" spans="1:11" ht="57">
      <c r="A21" s="11">
        <v>1.08</v>
      </c>
      <c r="B21" s="52" t="s">
        <v>45</v>
      </c>
      <c r="C21" s="13" t="s">
        <v>44</v>
      </c>
      <c r="D21" s="30">
        <v>1</v>
      </c>
      <c r="E21" s="31">
        <v>0</v>
      </c>
      <c r="F21" s="12">
        <f t="shared" ref="F21" si="1">D21*E21</f>
        <v>0</v>
      </c>
      <c r="G21" s="8"/>
      <c r="H21" s="8"/>
      <c r="I21" s="8"/>
      <c r="J21" s="8"/>
      <c r="K21" s="8"/>
    </row>
    <row r="22" spans="1:11" ht="85.5">
      <c r="A22" s="11">
        <v>1.0900000000000001</v>
      </c>
      <c r="B22" s="52" t="s">
        <v>26</v>
      </c>
      <c r="C22" s="13" t="s">
        <v>44</v>
      </c>
      <c r="D22" s="30">
        <v>1</v>
      </c>
      <c r="E22" s="31">
        <v>0</v>
      </c>
      <c r="F22" s="12">
        <f t="shared" ref="F22:F23" si="2">D22*E22</f>
        <v>0</v>
      </c>
      <c r="G22" s="8"/>
      <c r="H22" s="8"/>
      <c r="I22" s="8"/>
      <c r="J22" s="8"/>
      <c r="K22" s="8"/>
    </row>
    <row r="23" spans="1:11" ht="71.25">
      <c r="A23" s="11">
        <v>1.1000000000000001</v>
      </c>
      <c r="B23" s="52" t="s">
        <v>29</v>
      </c>
      <c r="C23" s="13" t="s">
        <v>44</v>
      </c>
      <c r="D23" s="30">
        <v>1</v>
      </c>
      <c r="E23" s="31">
        <v>0</v>
      </c>
      <c r="F23" s="12">
        <f t="shared" si="2"/>
        <v>0</v>
      </c>
      <c r="G23" s="8"/>
      <c r="H23" s="8"/>
      <c r="I23" s="8"/>
      <c r="J23" s="8"/>
      <c r="K23" s="8"/>
    </row>
    <row r="24" spans="1:11" ht="57">
      <c r="A24" s="11">
        <v>1.1100000000000001</v>
      </c>
      <c r="B24" s="52" t="s">
        <v>28</v>
      </c>
      <c r="C24" s="13" t="s">
        <v>44</v>
      </c>
      <c r="D24" s="30">
        <v>1</v>
      </c>
      <c r="E24" s="31">
        <v>0</v>
      </c>
      <c r="F24" s="12">
        <f t="shared" ref="F24" si="3">D24*E24</f>
        <v>0</v>
      </c>
      <c r="G24" s="8"/>
      <c r="H24" s="8"/>
      <c r="I24" s="8"/>
      <c r="J24" s="8"/>
      <c r="K24" s="8"/>
    </row>
    <row r="25" spans="1:11" ht="43.15" customHeight="1">
      <c r="A25" s="11">
        <v>1.1200000000000001</v>
      </c>
      <c r="B25" s="52" t="s">
        <v>30</v>
      </c>
      <c r="C25" s="13" t="s">
        <v>44</v>
      </c>
      <c r="D25" s="30">
        <v>1</v>
      </c>
      <c r="E25" s="31">
        <v>0</v>
      </c>
      <c r="F25" s="12">
        <f t="shared" ref="F25" si="4">D25*E25</f>
        <v>0</v>
      </c>
      <c r="G25" s="8"/>
      <c r="H25" s="8"/>
      <c r="I25" s="8"/>
      <c r="J25" s="8"/>
      <c r="K25" s="8"/>
    </row>
    <row r="26" spans="1:11" ht="57">
      <c r="A26" s="11">
        <v>1.1299999999999999</v>
      </c>
      <c r="B26" s="52" t="s">
        <v>31</v>
      </c>
      <c r="C26" s="13" t="s">
        <v>44</v>
      </c>
      <c r="D26" s="30">
        <v>1</v>
      </c>
      <c r="E26" s="31">
        <v>0</v>
      </c>
      <c r="F26" s="12">
        <f t="shared" ref="F26" si="5">D26*E26</f>
        <v>0</v>
      </c>
      <c r="G26" s="8"/>
      <c r="H26" s="8"/>
      <c r="I26" s="8"/>
      <c r="J26" s="8"/>
      <c r="K26" s="8"/>
    </row>
    <row r="27" spans="1:11" ht="57">
      <c r="A27" s="11">
        <v>1.1399999999999999</v>
      </c>
      <c r="B27" s="52" t="s">
        <v>32</v>
      </c>
      <c r="C27" s="13" t="s">
        <v>44</v>
      </c>
      <c r="D27" s="30">
        <v>1</v>
      </c>
      <c r="E27" s="31">
        <v>0</v>
      </c>
      <c r="F27" s="12">
        <f t="shared" ref="F27:F28" si="6">D27*E27</f>
        <v>0</v>
      </c>
      <c r="G27" s="8"/>
      <c r="H27" s="8"/>
      <c r="I27" s="8"/>
      <c r="J27" s="8"/>
      <c r="K27" s="8"/>
    </row>
    <row r="28" spans="1:11" ht="57">
      <c r="A28" s="11">
        <v>1.1499999999999999</v>
      </c>
      <c r="B28" s="52" t="s">
        <v>33</v>
      </c>
      <c r="C28" s="13" t="s">
        <v>44</v>
      </c>
      <c r="D28" s="30">
        <v>1</v>
      </c>
      <c r="E28" s="31">
        <v>0</v>
      </c>
      <c r="F28" s="12">
        <f t="shared" si="6"/>
        <v>0</v>
      </c>
      <c r="G28" s="8"/>
      <c r="H28" s="8"/>
      <c r="I28" s="8"/>
      <c r="J28" s="8"/>
      <c r="K28" s="8"/>
    </row>
    <row r="29" spans="1:11" ht="57">
      <c r="A29" s="11">
        <v>1.1599999999999999</v>
      </c>
      <c r="B29" s="52" t="s">
        <v>34</v>
      </c>
      <c r="C29" s="13" t="s">
        <v>44</v>
      </c>
      <c r="D29" s="30">
        <v>1</v>
      </c>
      <c r="E29" s="31">
        <v>0</v>
      </c>
      <c r="F29" s="12">
        <f t="shared" ref="F29:F37" si="7">D29*E29</f>
        <v>0</v>
      </c>
      <c r="G29" s="8"/>
      <c r="H29" s="8"/>
      <c r="I29" s="8"/>
      <c r="J29" s="8"/>
      <c r="K29" s="8"/>
    </row>
    <row r="30" spans="1:11" ht="42.75">
      <c r="A30" s="11">
        <v>1.17</v>
      </c>
      <c r="B30" s="51" t="s">
        <v>27</v>
      </c>
      <c r="C30" s="13" t="s">
        <v>44</v>
      </c>
      <c r="D30" s="30">
        <v>1</v>
      </c>
      <c r="E30" s="31">
        <v>0</v>
      </c>
      <c r="F30" s="12">
        <f t="shared" si="7"/>
        <v>0</v>
      </c>
      <c r="G30" s="8"/>
      <c r="H30" s="8"/>
      <c r="I30" s="8"/>
      <c r="J30" s="8"/>
      <c r="K30" s="8"/>
    </row>
    <row r="31" spans="1:11" ht="71.25">
      <c r="A31" s="11">
        <v>1.18</v>
      </c>
      <c r="B31" s="51" t="s">
        <v>46</v>
      </c>
      <c r="C31" s="13" t="s">
        <v>44</v>
      </c>
      <c r="D31" s="30">
        <v>1</v>
      </c>
      <c r="E31" s="31">
        <v>0</v>
      </c>
      <c r="F31" s="12">
        <f t="shared" si="7"/>
        <v>0</v>
      </c>
      <c r="G31" s="8"/>
      <c r="H31" s="8"/>
      <c r="I31" s="8"/>
      <c r="J31" s="8"/>
      <c r="K31" s="8"/>
    </row>
    <row r="32" spans="1:11">
      <c r="A32" s="11">
        <v>1.19</v>
      </c>
      <c r="B32" s="51" t="s">
        <v>47</v>
      </c>
      <c r="C32" s="13" t="s">
        <v>44</v>
      </c>
      <c r="D32" s="30">
        <v>1</v>
      </c>
      <c r="E32" s="31">
        <v>0</v>
      </c>
      <c r="F32" s="12">
        <f t="shared" si="7"/>
        <v>0</v>
      </c>
      <c r="G32" s="8"/>
      <c r="H32" s="8"/>
      <c r="I32" s="8"/>
      <c r="J32" s="8"/>
      <c r="K32" s="8"/>
    </row>
    <row r="33" spans="1:11" ht="42.75">
      <c r="A33" s="11">
        <v>1.2</v>
      </c>
      <c r="B33" s="51" t="s">
        <v>48</v>
      </c>
      <c r="C33" s="13" t="s">
        <v>44</v>
      </c>
      <c r="D33" s="30">
        <v>1</v>
      </c>
      <c r="E33" s="31">
        <v>0</v>
      </c>
      <c r="F33" s="12">
        <f t="shared" si="7"/>
        <v>0</v>
      </c>
      <c r="G33" s="8"/>
      <c r="H33" s="8"/>
      <c r="I33" s="8"/>
      <c r="J33" s="8"/>
      <c r="K33" s="8"/>
    </row>
    <row r="34" spans="1:11" ht="42.75">
      <c r="A34" s="11">
        <v>1.21</v>
      </c>
      <c r="B34" s="51" t="s">
        <v>49</v>
      </c>
      <c r="C34" s="13" t="s">
        <v>44</v>
      </c>
      <c r="D34" s="30">
        <v>1</v>
      </c>
      <c r="E34" s="31">
        <v>0</v>
      </c>
      <c r="F34" s="12">
        <f t="shared" si="7"/>
        <v>0</v>
      </c>
      <c r="G34" s="8"/>
      <c r="H34" s="8"/>
      <c r="I34" s="8"/>
      <c r="J34" s="8"/>
      <c r="K34" s="8"/>
    </row>
    <row r="35" spans="1:11">
      <c r="A35" s="11">
        <v>1.22</v>
      </c>
      <c r="B35" s="51" t="s">
        <v>50</v>
      </c>
      <c r="C35" s="13" t="s">
        <v>44</v>
      </c>
      <c r="D35" s="30">
        <v>1</v>
      </c>
      <c r="E35" s="31">
        <v>0</v>
      </c>
      <c r="F35" s="12">
        <f t="shared" si="7"/>
        <v>0</v>
      </c>
      <c r="G35" s="8"/>
      <c r="H35" s="8"/>
      <c r="I35" s="8"/>
      <c r="J35" s="8"/>
      <c r="K35" s="8"/>
    </row>
    <row r="36" spans="1:11">
      <c r="A36" s="11">
        <v>1.23</v>
      </c>
      <c r="B36" s="51" t="s">
        <v>51</v>
      </c>
      <c r="C36" s="13" t="s">
        <v>44</v>
      </c>
      <c r="D36" s="30">
        <v>1</v>
      </c>
      <c r="E36" s="31">
        <v>0</v>
      </c>
      <c r="F36" s="12">
        <f t="shared" si="7"/>
        <v>0</v>
      </c>
      <c r="G36" s="8"/>
      <c r="H36" s="8"/>
      <c r="I36" s="8"/>
      <c r="J36" s="8"/>
      <c r="K36" s="8"/>
    </row>
    <row r="37" spans="1:11">
      <c r="A37" s="11">
        <v>1.24</v>
      </c>
      <c r="B37" s="51" t="s">
        <v>52</v>
      </c>
      <c r="C37" s="13" t="s">
        <v>44</v>
      </c>
      <c r="D37" s="30">
        <v>1</v>
      </c>
      <c r="E37" s="31">
        <v>0</v>
      </c>
      <c r="F37" s="12">
        <f t="shared" si="7"/>
        <v>0</v>
      </c>
      <c r="G37" s="8"/>
      <c r="H37" s="8"/>
      <c r="I37" s="8"/>
      <c r="J37" s="8"/>
      <c r="K37" s="8"/>
    </row>
    <row r="38" spans="1:11">
      <c r="A38" s="11"/>
      <c r="B38" s="51"/>
      <c r="C38" s="13"/>
      <c r="D38" s="30"/>
      <c r="E38" s="31"/>
      <c r="F38" s="12"/>
      <c r="G38" s="8"/>
      <c r="H38" s="8"/>
      <c r="I38" s="8"/>
      <c r="J38" s="8"/>
      <c r="K38" s="8"/>
    </row>
    <row r="39" spans="1:11" ht="11.25" customHeight="1">
      <c r="A39" s="17"/>
      <c r="B39" s="18"/>
      <c r="C39" s="19"/>
      <c r="D39" s="20"/>
      <c r="E39" s="35" t="s">
        <v>6</v>
      </c>
      <c r="F39" s="36">
        <v>0</v>
      </c>
      <c r="G39" s="8"/>
      <c r="H39" s="8"/>
      <c r="I39" s="8"/>
      <c r="J39" s="8"/>
      <c r="K39" s="8"/>
    </row>
    <row r="40" spans="1:11" ht="11.25" customHeight="1">
      <c r="A40" s="17"/>
      <c r="B40" s="21"/>
      <c r="C40" s="19"/>
      <c r="D40" s="20"/>
      <c r="E40" s="24" t="s">
        <v>23</v>
      </c>
      <c r="F40" s="25">
        <v>0</v>
      </c>
      <c r="G40" s="8"/>
      <c r="H40" s="8"/>
      <c r="I40" s="8"/>
      <c r="J40" s="8"/>
      <c r="K40" s="8"/>
    </row>
    <row r="41" spans="1:11" ht="11.25" customHeight="1">
      <c r="A41" s="22"/>
      <c r="B41" s="23"/>
      <c r="C41" s="19"/>
      <c r="D41" s="20"/>
      <c r="E41" s="24" t="s">
        <v>18</v>
      </c>
      <c r="F41" s="12">
        <f>SUM(F39:F40)</f>
        <v>0</v>
      </c>
      <c r="G41" s="8"/>
      <c r="H41" s="8"/>
      <c r="I41" s="8"/>
      <c r="J41" s="8"/>
      <c r="K41" s="8"/>
    </row>
    <row r="42" spans="1:11" ht="11.25" customHeight="1">
      <c r="A42" s="77"/>
      <c r="B42" s="77"/>
      <c r="C42" s="77"/>
      <c r="D42" s="77"/>
      <c r="E42" s="77"/>
      <c r="F42" s="77"/>
      <c r="G42" s="8"/>
      <c r="H42" s="8"/>
      <c r="I42" s="8"/>
      <c r="J42" s="8"/>
      <c r="K42" s="8"/>
    </row>
    <row r="43" spans="1:11" ht="11.25" customHeight="1">
      <c r="A43" s="14"/>
      <c r="B43" s="15"/>
      <c r="C43" s="15"/>
      <c r="D43" s="16"/>
      <c r="E43" s="15"/>
      <c r="F43" s="15"/>
      <c r="G43" s="8"/>
      <c r="H43" s="8"/>
      <c r="I43" s="8"/>
      <c r="J43" s="8"/>
      <c r="K43" s="8"/>
    </row>
    <row r="44" spans="1:11" ht="11.25" customHeight="1">
      <c r="A44" s="14"/>
      <c r="B44" s="15"/>
      <c r="C44" s="15"/>
      <c r="D44" s="16"/>
      <c r="E44" s="15"/>
      <c r="F44" s="15"/>
      <c r="G44" s="8"/>
      <c r="H44" s="8"/>
      <c r="I44" s="8"/>
      <c r="J44" s="8"/>
      <c r="K44" s="8"/>
    </row>
    <row r="45" spans="1:11" ht="11.25" customHeight="1">
      <c r="A45" s="14"/>
      <c r="B45" s="15"/>
      <c r="C45" s="15"/>
      <c r="D45" s="16"/>
      <c r="E45" s="15"/>
      <c r="F45" s="15"/>
      <c r="G45" s="8"/>
      <c r="H45" s="8"/>
      <c r="I45" s="8"/>
      <c r="J45" s="8"/>
      <c r="K45" s="8"/>
    </row>
    <row r="46" spans="1:11" ht="11.25" customHeight="1">
      <c r="A46" s="14"/>
      <c r="B46" s="15"/>
      <c r="C46" s="15"/>
      <c r="D46" s="16"/>
      <c r="E46" s="15"/>
      <c r="F46" s="15"/>
      <c r="G46" s="8"/>
      <c r="H46" s="8"/>
      <c r="I46" s="8"/>
      <c r="J46" s="8"/>
      <c r="K46" s="8"/>
    </row>
    <row r="47" spans="1:11">
      <c r="A47" s="14"/>
      <c r="B47" s="15">
        <f>'RESUMEN DE PARTIDAS MNTO'!B12</f>
        <v>0</v>
      </c>
      <c r="C47" s="15"/>
      <c r="D47" s="16"/>
      <c r="E47" s="15"/>
      <c r="F47" s="15"/>
      <c r="G47" s="8"/>
      <c r="H47" s="8"/>
      <c r="I47" s="8"/>
      <c r="J47" s="8"/>
      <c r="K47" s="8"/>
    </row>
    <row r="48" spans="1:11">
      <c r="A48" s="14"/>
      <c r="B48" s="15">
        <f>'RESUMEN DE PARTIDAS MNTO'!B34:E34</f>
        <v>0</v>
      </c>
      <c r="C48" s="15"/>
      <c r="D48" s="16"/>
      <c r="E48" s="15"/>
      <c r="F48" s="15"/>
      <c r="G48" s="8"/>
      <c r="H48" s="8"/>
      <c r="I48" s="8"/>
      <c r="J48" s="8"/>
      <c r="K48" s="8"/>
    </row>
    <row r="49" spans="1:11" ht="11.25" customHeight="1">
      <c r="A49" s="14"/>
      <c r="B49" s="15"/>
      <c r="C49" s="15"/>
      <c r="D49" s="16"/>
      <c r="E49" s="15"/>
      <c r="F49" s="15"/>
      <c r="G49" s="8"/>
      <c r="H49" s="8"/>
      <c r="I49" s="8"/>
      <c r="J49" s="8"/>
      <c r="K49" s="8"/>
    </row>
    <row r="50" spans="1:11" ht="11.25" customHeight="1">
      <c r="A50" s="14"/>
      <c r="B50" s="15"/>
      <c r="C50" s="15"/>
      <c r="D50" s="16"/>
      <c r="E50" s="15"/>
      <c r="F50" s="15"/>
      <c r="G50" s="8"/>
      <c r="H50" s="8"/>
      <c r="I50" s="8"/>
      <c r="J50" s="8"/>
      <c r="K50" s="8"/>
    </row>
    <row r="51" spans="1:11" ht="11.25" customHeight="1">
      <c r="A51" s="14"/>
      <c r="B51" s="15"/>
      <c r="C51" s="15"/>
      <c r="D51" s="16"/>
      <c r="E51" s="15"/>
      <c r="F51" s="15"/>
      <c r="G51" s="8"/>
      <c r="H51" s="8"/>
      <c r="I51" s="8"/>
      <c r="J51" s="8"/>
      <c r="K51" s="8"/>
    </row>
    <row r="52" spans="1:11" ht="11.25" customHeight="1">
      <c r="A52" s="14"/>
      <c r="B52" s="15"/>
      <c r="C52" s="15"/>
      <c r="D52" s="16"/>
      <c r="E52" s="15"/>
      <c r="F52" s="15"/>
      <c r="G52" s="8"/>
      <c r="H52" s="8"/>
      <c r="I52" s="8"/>
      <c r="J52" s="8"/>
      <c r="K52" s="8"/>
    </row>
    <row r="53" spans="1:11" ht="11.25" customHeight="1">
      <c r="A53" s="14"/>
      <c r="B53" s="15"/>
      <c r="C53" s="15"/>
      <c r="D53" s="16"/>
      <c r="E53" s="15"/>
      <c r="F53" s="15"/>
      <c r="G53" s="8"/>
      <c r="H53" s="8"/>
      <c r="I53" s="8"/>
      <c r="J53" s="8"/>
      <c r="K53" s="8"/>
    </row>
    <row r="54" spans="1:11" ht="11.25" customHeight="1">
      <c r="A54" s="14"/>
      <c r="B54" s="15"/>
      <c r="C54" s="15"/>
      <c r="D54" s="16"/>
      <c r="E54" s="15"/>
      <c r="F54" s="15"/>
      <c r="G54" s="8"/>
      <c r="H54" s="8"/>
      <c r="I54" s="8"/>
      <c r="J54" s="8"/>
      <c r="K54" s="8"/>
    </row>
    <row r="55" spans="1:11" ht="11.25" customHeight="1">
      <c r="A55" s="9"/>
      <c r="B55" s="8"/>
      <c r="C55" s="8"/>
      <c r="D55" s="10"/>
      <c r="E55" s="8"/>
      <c r="F55" s="8"/>
      <c r="G55" s="8"/>
      <c r="H55" s="8"/>
      <c r="I55" s="8"/>
      <c r="J55" s="8"/>
      <c r="K55" s="8"/>
    </row>
    <row r="56" spans="1:11" ht="11.25" customHeight="1">
      <c r="A56" s="9"/>
      <c r="B56" s="8"/>
      <c r="C56" s="8"/>
      <c r="D56" s="10"/>
      <c r="E56" s="8"/>
      <c r="F56" s="8"/>
      <c r="G56" s="8"/>
      <c r="H56" s="8"/>
      <c r="I56" s="8"/>
      <c r="J56" s="8"/>
      <c r="K56" s="8"/>
    </row>
    <row r="57" spans="1:11" ht="11.25" customHeight="1">
      <c r="A57" s="9"/>
      <c r="B57" s="8"/>
      <c r="C57" s="8"/>
      <c r="D57" s="10"/>
      <c r="E57" s="8"/>
      <c r="F57" s="8"/>
      <c r="G57" s="8"/>
      <c r="H57" s="8"/>
      <c r="I57" s="8"/>
      <c r="J57" s="8"/>
      <c r="K57" s="8"/>
    </row>
    <row r="58" spans="1:11" ht="11.25" customHeight="1">
      <c r="A58" s="9"/>
      <c r="B58" s="8"/>
      <c r="C58" s="8"/>
      <c r="D58" s="10"/>
      <c r="E58" s="8"/>
      <c r="F58" s="8"/>
      <c r="G58" s="8"/>
      <c r="H58" s="8"/>
      <c r="I58" s="8"/>
      <c r="J58" s="8"/>
      <c r="K58" s="8"/>
    </row>
    <row r="59" spans="1:11" ht="11.25" customHeight="1">
      <c r="A59" s="9"/>
      <c r="B59" s="8"/>
      <c r="C59" s="8"/>
      <c r="D59" s="10"/>
      <c r="E59" s="8"/>
      <c r="F59" s="8"/>
      <c r="G59" s="8"/>
      <c r="H59" s="8"/>
      <c r="I59" s="8"/>
      <c r="J59" s="8"/>
      <c r="K59" s="8"/>
    </row>
    <row r="60" spans="1:11" ht="11.25" customHeight="1">
      <c r="A60" s="9"/>
      <c r="B60" s="8"/>
      <c r="C60" s="8"/>
      <c r="D60" s="10"/>
      <c r="E60" s="8"/>
      <c r="F60" s="8"/>
      <c r="G60" s="8"/>
      <c r="H60" s="8"/>
      <c r="I60" s="8"/>
      <c r="J60" s="8"/>
      <c r="K60" s="8"/>
    </row>
    <row r="61" spans="1:11" ht="11.25" customHeight="1">
      <c r="A61" s="9"/>
      <c r="B61" s="8"/>
      <c r="C61" s="8"/>
      <c r="D61" s="10"/>
      <c r="E61" s="8"/>
      <c r="F61" s="8"/>
      <c r="G61" s="8"/>
      <c r="H61" s="8"/>
      <c r="I61" s="8"/>
      <c r="J61" s="8"/>
      <c r="K61" s="8"/>
    </row>
    <row r="62" spans="1:11" ht="11.25" customHeight="1">
      <c r="A62" s="9"/>
      <c r="B62" s="8"/>
      <c r="C62" s="8"/>
      <c r="D62" s="10"/>
      <c r="E62" s="8"/>
      <c r="F62" s="8"/>
      <c r="G62" s="8"/>
      <c r="H62" s="8"/>
      <c r="I62" s="8"/>
      <c r="J62" s="8"/>
      <c r="K62" s="8"/>
    </row>
    <row r="63" spans="1:11" ht="11.25" customHeight="1">
      <c r="A63" s="9"/>
      <c r="B63" s="8"/>
      <c r="C63" s="8"/>
      <c r="D63" s="10"/>
      <c r="E63" s="8"/>
      <c r="F63" s="8"/>
      <c r="G63" s="8"/>
      <c r="H63" s="8"/>
      <c r="I63" s="8"/>
      <c r="J63" s="8"/>
      <c r="K63" s="8"/>
    </row>
    <row r="64" spans="1:11" ht="11.25" customHeight="1">
      <c r="A64" s="9"/>
      <c r="B64" s="8"/>
      <c r="C64" s="8"/>
      <c r="D64" s="10"/>
      <c r="E64" s="8"/>
      <c r="F64" s="8"/>
      <c r="G64" s="8"/>
      <c r="H64" s="8"/>
      <c r="I64" s="8"/>
      <c r="J64" s="8"/>
      <c r="K64" s="8"/>
    </row>
    <row r="65" spans="1:11" ht="11.25" customHeight="1">
      <c r="A65" s="9"/>
      <c r="B65" s="8"/>
      <c r="C65" s="8"/>
      <c r="D65" s="10"/>
      <c r="E65" s="8"/>
      <c r="F65" s="8"/>
      <c r="G65" s="8"/>
      <c r="H65" s="8"/>
      <c r="I65" s="8"/>
      <c r="J65" s="8"/>
      <c r="K65" s="8"/>
    </row>
    <row r="66" spans="1:11" ht="11.25" customHeight="1">
      <c r="A66" s="9"/>
      <c r="B66" s="8"/>
      <c r="C66" s="8"/>
      <c r="D66" s="10"/>
      <c r="E66" s="8"/>
      <c r="F66" s="8"/>
      <c r="G66" s="8"/>
      <c r="H66" s="8"/>
      <c r="I66" s="8"/>
      <c r="J66" s="8"/>
      <c r="K66" s="8"/>
    </row>
    <row r="67" spans="1:11" ht="11.25" customHeight="1">
      <c r="A67" s="9"/>
      <c r="B67" s="8"/>
      <c r="C67" s="8"/>
      <c r="D67" s="10"/>
      <c r="E67" s="8"/>
      <c r="F67" s="8"/>
      <c r="G67" s="8"/>
      <c r="H67" s="8"/>
      <c r="I67" s="8"/>
      <c r="J67" s="8"/>
      <c r="K67" s="8"/>
    </row>
    <row r="68" spans="1:11" ht="11.25" customHeight="1">
      <c r="A68" s="9"/>
      <c r="B68" s="8"/>
      <c r="C68" s="8"/>
      <c r="D68" s="10"/>
      <c r="E68" s="8"/>
      <c r="F68" s="8"/>
      <c r="G68" s="8"/>
      <c r="H68" s="8"/>
      <c r="I68" s="8"/>
      <c r="J68" s="8"/>
      <c r="K68" s="8"/>
    </row>
    <row r="69" spans="1:11" ht="11.25" customHeight="1">
      <c r="A69" s="9"/>
      <c r="B69" s="8"/>
      <c r="C69" s="8"/>
      <c r="D69" s="10"/>
      <c r="E69" s="8"/>
      <c r="F69" s="8"/>
      <c r="G69" s="8"/>
      <c r="H69" s="8"/>
      <c r="I69" s="8"/>
      <c r="J69" s="8"/>
      <c r="K69" s="8"/>
    </row>
    <row r="70" spans="1:11" ht="11.25" customHeight="1">
      <c r="A70" s="9"/>
      <c r="B70" s="8"/>
      <c r="C70" s="8"/>
      <c r="D70" s="10"/>
      <c r="E70" s="8"/>
      <c r="F70" s="8"/>
      <c r="G70" s="8"/>
      <c r="H70" s="8"/>
      <c r="I70" s="8"/>
      <c r="J70" s="8"/>
      <c r="K70" s="8"/>
    </row>
  </sheetData>
  <mergeCells count="7">
    <mergeCell ref="A1:F2"/>
    <mergeCell ref="A42:F42"/>
    <mergeCell ref="A4:F4"/>
    <mergeCell ref="A5:F5"/>
    <mergeCell ref="A6:F6"/>
    <mergeCell ref="A7:F7"/>
    <mergeCell ref="C13:E13"/>
  </mergeCells>
  <pageMargins left="0.11811023622047245" right="0.11811023622047245" top="0.35433070866141736" bottom="0" header="0" footer="0"/>
  <pageSetup scale="8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RESUMEN DE PARTIDAS MNTO</vt:lpstr>
      <vt:lpstr>PPTO BASE FM</vt:lpstr>
      <vt:lpstr>'PPTO BASE FM'!Área_de_impresión</vt:lpstr>
      <vt:lpstr>'RESUMEN DE PARTIDAS MNTO'!Área_de_impresión</vt:lpstr>
      <vt:lpstr>'PPTO BASE FM'!Títulos_a_imprimir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Cesar</cp:lastModifiedBy>
  <cp:lastPrinted>2022-02-15T00:26:10Z</cp:lastPrinted>
  <dcterms:created xsi:type="dcterms:W3CDTF">2019-09-08T23:07:43Z</dcterms:created>
  <dcterms:modified xsi:type="dcterms:W3CDTF">2022-04-26T20:58:09Z</dcterms:modified>
</cp:coreProperties>
</file>